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АБК, ПК, ИК " sheetId="1" r:id="rId1"/>
    <sheet name="Филиал" sheetId="2" r:id="rId2"/>
    <sheet name="Территория 1" sheetId="3" r:id="rId3"/>
    <sheet name="ЧОИЦ" sheetId="4" r:id="rId4"/>
    <sheet name="Прилегающая территория" sheetId="5" r:id="rId5"/>
    <sheet name="Работы по заявкам" sheetId="6" r:id="rId6"/>
    <sheet name="Расходные материалы" sheetId="7" r:id="rId7"/>
  </sheets>
  <calcPr calcId="145621"/>
</workbook>
</file>

<file path=xl/calcChain.xml><?xml version="1.0" encoding="utf-8"?>
<calcChain xmlns="http://schemas.openxmlformats.org/spreadsheetml/2006/main">
  <c r="D45" i="1" l="1"/>
  <c r="D26" i="1"/>
  <c r="D21" i="1"/>
  <c r="D27" i="1" l="1"/>
  <c r="D46" i="1" s="1"/>
</calcChain>
</file>

<file path=xl/sharedStrings.xml><?xml version="1.0" encoding="utf-8"?>
<sst xmlns="http://schemas.openxmlformats.org/spreadsheetml/2006/main" count="1832" uniqueCount="381">
  <si>
    <t>1-ый этаж</t>
  </si>
  <si>
    <t>Вид полового покрытия</t>
  </si>
  <si>
    <t>Керамическая плитка</t>
  </si>
  <si>
    <t>Площадь всего, кв. м.</t>
  </si>
  <si>
    <t>антресоль</t>
  </si>
  <si>
    <t>2-ой этаж</t>
  </si>
  <si>
    <t>Подвал здания механической мастерской</t>
  </si>
  <si>
    <t>Переход</t>
  </si>
  <si>
    <t>3-ий этаж</t>
  </si>
  <si>
    <t>4-ый этаж</t>
  </si>
  <si>
    <t>удаление пыли и удаление локальных загрязнений с влагостойких покрытий.</t>
  </si>
  <si>
    <r>
      <t>Адрес оказания услуг: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Владимирская область, Киржачский район, пос. Першино, ул. Школьная, д. 7а.</t>
    </r>
  </si>
  <si>
    <t>Бетонные полы</t>
  </si>
  <si>
    <t>Всего</t>
  </si>
  <si>
    <t>Линолиум</t>
  </si>
  <si>
    <t>Линолиум, каф. плитка</t>
  </si>
  <si>
    <t>антресоли</t>
  </si>
  <si>
    <t>Металлическая плитка, бетонные полы</t>
  </si>
  <si>
    <t>Линолиум, бетонные полы</t>
  </si>
  <si>
    <t>Линолиум, керамическая плитка</t>
  </si>
  <si>
    <t>Световой фонарь</t>
  </si>
  <si>
    <t xml:space="preserve">Наименование </t>
  </si>
  <si>
    <t>Здание электроцеха Корпус № 14</t>
  </si>
  <si>
    <t>Бетонные полы, линолиум</t>
  </si>
  <si>
    <t>Проходная (здание ВОХР) Корпус № 25</t>
  </si>
  <si>
    <t>Плитка половая, линолиум</t>
  </si>
  <si>
    <t>Корпус № 6 (пункт раздачи молока)</t>
  </si>
  <si>
    <t>Здание пристройки к дому культуры (общежитие)</t>
  </si>
  <si>
    <t>Диспетчерская корпус № 25</t>
  </si>
  <si>
    <t>Склад "Арик" Корпус № 15</t>
  </si>
  <si>
    <t>Техпомещения</t>
  </si>
  <si>
    <t>Бетонный покрашенный пол</t>
  </si>
  <si>
    <t>Корпус № 5 (РБУ)</t>
  </si>
  <si>
    <t>Бытовое помещение</t>
  </si>
  <si>
    <t>песок</t>
  </si>
  <si>
    <t>Деревянные</t>
  </si>
  <si>
    <t>Гараж на 2 места Корпус № 24</t>
  </si>
  <si>
    <t>Склад металлоотходов</t>
  </si>
  <si>
    <t>ТП-2 РУ-0,4 Кв</t>
  </si>
  <si>
    <t>ТП-1 РУ 0,4 Кв</t>
  </si>
  <si>
    <t>РУ-10 Кв</t>
  </si>
  <si>
    <t>Компрессорная (около Корпуса № 13)</t>
  </si>
  <si>
    <t>Компрессорная (около Корпуса № 18)</t>
  </si>
  <si>
    <t>Административно бытовой корпус</t>
  </si>
  <si>
    <t>Раздевалки</t>
  </si>
  <si>
    <t>Керамогранитная плитка</t>
  </si>
  <si>
    <t>Столовая</t>
  </si>
  <si>
    <t>Помещения общего пользования</t>
  </si>
  <si>
    <t>Технические помещения</t>
  </si>
  <si>
    <t>Административные помещения АБК</t>
  </si>
  <si>
    <t>Линолиум, ламинат</t>
  </si>
  <si>
    <t>Офисные помещения</t>
  </si>
  <si>
    <t>Всего в здании АБК</t>
  </si>
  <si>
    <t>Производственный корпус</t>
  </si>
  <si>
    <t>ПК 1-ый этаж (на отметке 0,000)</t>
  </si>
  <si>
    <t>Шлифованные, бетонные полы</t>
  </si>
  <si>
    <t>Кровля (световые фонари)</t>
  </si>
  <si>
    <t>Световые фонари</t>
  </si>
  <si>
    <t>Керамическая плитка, бетонный шлифованный пол, ламинат, линолеум.</t>
  </si>
  <si>
    <r>
      <t>Адрес оказания услуг: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 xml:space="preserve">г. Москва, 3-я ул. Ямского поля, вл. 2 </t>
    </r>
  </si>
  <si>
    <t>График работы:понедельник - пятница (кроме праздничных дней) с 07.00 до 16.00</t>
  </si>
  <si>
    <t>Корпус № 11</t>
  </si>
  <si>
    <t>Линолиум. ковролин</t>
  </si>
  <si>
    <t>Коридоры, лестницы, холлы</t>
  </si>
  <si>
    <t>Коридоры, лестницы</t>
  </si>
  <si>
    <t>Всего в корпусе № 11</t>
  </si>
  <si>
    <t>Корпус № 21 и № 23</t>
  </si>
  <si>
    <t>Складские помещения</t>
  </si>
  <si>
    <t>Бетонный пол</t>
  </si>
  <si>
    <t>Помещения охраны</t>
  </si>
  <si>
    <t>Керамогранитная плитка, линолеум</t>
  </si>
  <si>
    <t>Бетонный пол, керамогранитная плитка</t>
  </si>
  <si>
    <t>Всего в корпусе № 21 и № 23</t>
  </si>
  <si>
    <t>Линолеум, ковролин</t>
  </si>
  <si>
    <t xml:space="preserve">Корпус № 5 </t>
  </si>
  <si>
    <t>Антресоль</t>
  </si>
  <si>
    <t>Всего в корпусе № 5</t>
  </si>
  <si>
    <t>Операторская, слесарная мастерская</t>
  </si>
  <si>
    <t>Испытательные боксы</t>
  </si>
  <si>
    <t>Бетонный пол, керамическая плитка</t>
  </si>
  <si>
    <t>Линолеум</t>
  </si>
  <si>
    <t>Керамическая плитка, керамогранитная плитка</t>
  </si>
  <si>
    <t>Бетонный пол, линолеум</t>
  </si>
  <si>
    <t>Корпус № 5А</t>
  </si>
  <si>
    <t>Помещения ИТР</t>
  </si>
  <si>
    <t>Корпус № 6</t>
  </si>
  <si>
    <t>Всего в корпусе № 6</t>
  </si>
  <si>
    <t>Комната приема пищи (инженерный центр)</t>
  </si>
  <si>
    <t>Лестница (Инженерный центр)</t>
  </si>
  <si>
    <t>Офисные помещения (Инженерный центр, ОТДС)</t>
  </si>
  <si>
    <t>Офисные помещения (Инженерный центр)</t>
  </si>
  <si>
    <t>Офисные помещения (РСО)</t>
  </si>
  <si>
    <t>Архив (Инженерный центр)</t>
  </si>
  <si>
    <t>Корпус № 8</t>
  </si>
  <si>
    <t>Корпус № 22</t>
  </si>
  <si>
    <t>Корпус № 19</t>
  </si>
  <si>
    <t>Склад ПДО</t>
  </si>
  <si>
    <t>Раздевальные и технические помещения (Цех 14, ОГМ)</t>
  </si>
  <si>
    <t>Производственные помещения цеха 14 (участок Механической обработки)</t>
  </si>
  <si>
    <t>Всего в корпусе № 19</t>
  </si>
  <si>
    <t>Бетонные полы, линолеум</t>
  </si>
  <si>
    <t>Корпус № 24</t>
  </si>
  <si>
    <t>Корпус № 25</t>
  </si>
  <si>
    <t>Корпус № 20</t>
  </si>
  <si>
    <t>Всего в корпусе № 20</t>
  </si>
  <si>
    <t>Всего в корпусе № 24</t>
  </si>
  <si>
    <t>Производственные помещения цеха 14</t>
  </si>
  <si>
    <t>Производственные и офисные помещения цеха 14</t>
  </si>
  <si>
    <t>Линолеум, бетонный пол</t>
  </si>
  <si>
    <t>Офисные помещения ОГМ, ОГЭ, ООТиЭ</t>
  </si>
  <si>
    <t>Коридор, лестницы</t>
  </si>
  <si>
    <t>Общая площадь корпусов</t>
  </si>
  <si>
    <t>Этаж</t>
  </si>
  <si>
    <t>Вид покрытия</t>
  </si>
  <si>
    <t>Испытатаельный корпус</t>
  </si>
  <si>
    <t>Кровля</t>
  </si>
  <si>
    <t>Территория</t>
  </si>
  <si>
    <t>Территория 1</t>
  </si>
  <si>
    <t>Наименование объекта</t>
  </si>
  <si>
    <t>Парковка Генерального директора (корп 11)</t>
  </si>
  <si>
    <t>Парковка (корп № 11)</t>
  </si>
  <si>
    <t>Парковка ( корп. № 21 и № 23)</t>
  </si>
  <si>
    <t>Парковка ( корп. № 5А и № 6)</t>
  </si>
  <si>
    <t>Асфальтовое покрытие (между корпусами)</t>
  </si>
  <si>
    <t>Асфальтовое покрытие (территория УЗО)</t>
  </si>
  <si>
    <t>Клумбы, газоны</t>
  </si>
  <si>
    <t>Площадь м²</t>
  </si>
  <si>
    <t>Комната приема пищи</t>
  </si>
  <si>
    <t>Раздевалка</t>
  </si>
  <si>
    <t>Корпус № 9 МЦ</t>
  </si>
  <si>
    <t>Корпус № 18 Цех 1</t>
  </si>
  <si>
    <t xml:space="preserve"> Корпус № 13 МСЦ</t>
  </si>
  <si>
    <t>Душевая</t>
  </si>
  <si>
    <t xml:space="preserve"> Корпус № 10 Цех подготовки эксперимента</t>
  </si>
  <si>
    <t>Корпус № 10 Цех подготовки эксперимента</t>
  </si>
  <si>
    <t xml:space="preserve"> Корпус № 3 ЛЦ</t>
  </si>
  <si>
    <t xml:space="preserve"> Корпус № 8 здание кузнечно-прессового цеха</t>
  </si>
  <si>
    <t> Офисные помещения</t>
  </si>
  <si>
    <t>Производственные помещения</t>
  </si>
  <si>
    <t>Арт. Скважина</t>
  </si>
  <si>
    <t xml:space="preserve"> Корпус № 23 Пожарное депо</t>
  </si>
  <si>
    <t xml:space="preserve">РБУ </t>
  </si>
  <si>
    <t xml:space="preserve"> Корпус № 19 Склад земли</t>
  </si>
  <si>
    <t xml:space="preserve">Корпус № 17 Склад материалов </t>
  </si>
  <si>
    <t>Склад</t>
  </si>
  <si>
    <t>Гараж</t>
  </si>
  <si>
    <t xml:space="preserve">Корпус № 26 Котельная </t>
  </si>
  <si>
    <t>Арт. Скважина новая</t>
  </si>
  <si>
    <t>Филиал</t>
  </si>
  <si>
    <t>Корпус № 18</t>
  </si>
  <si>
    <t>Корпус № 3</t>
  </si>
  <si>
    <t>Корпус № 10</t>
  </si>
  <si>
    <t>Корпус № 9</t>
  </si>
  <si>
    <t xml:space="preserve">Кровля </t>
  </si>
  <si>
    <t>Подвал</t>
  </si>
  <si>
    <t xml:space="preserve"> Офисные помещения</t>
  </si>
  <si>
    <t>Помещение охраны</t>
  </si>
  <si>
    <t>Спортзал</t>
  </si>
  <si>
    <t>Комнаты</t>
  </si>
  <si>
    <t>Деревянные полы</t>
  </si>
  <si>
    <t>Кухня</t>
  </si>
  <si>
    <t>Помещения</t>
  </si>
  <si>
    <t>Проходная, офисные помещения</t>
  </si>
  <si>
    <t>Диспетчерская</t>
  </si>
  <si>
    <t>Складское помещение</t>
  </si>
  <si>
    <t>Площадка с дорогой от К 25 к пожарному депо К 23</t>
  </si>
  <si>
    <t>Дорога от вторых ворот к РБУ</t>
  </si>
  <si>
    <t>Площадка около РБУ, дорога напротив шара и вход в ЛЦ</t>
  </si>
  <si>
    <t>Въезд от центральных ворот, до ворот строит. Площадки + тротуар</t>
  </si>
  <si>
    <t>Дорога вдоль ЛЦ с западной стороны</t>
  </si>
  <si>
    <t>Площадка за РБУ</t>
  </si>
  <si>
    <t>Дорога с восточной стороны ЛЦ (от входа в ЛЦ до забора около новой ТК) включая перекрестки, въездные и входные группы</t>
  </si>
  <si>
    <t>Дорога с тротуарами от угла склада К 17 к Ангару и К 14</t>
  </si>
  <si>
    <t>Дорога от перехода вдоль МЦ К 9 и К 13</t>
  </si>
  <si>
    <t>Площадка за складом к 19</t>
  </si>
  <si>
    <t>Корпус № 1</t>
  </si>
  <si>
    <t>Офисные помещения, испытательные боксы</t>
  </si>
  <si>
    <t>Всего в корпусе № 1</t>
  </si>
  <si>
    <t>Корпус № 2</t>
  </si>
  <si>
    <t>подвал</t>
  </si>
  <si>
    <t>Коридоры, лестницы, испытательные боксы</t>
  </si>
  <si>
    <t>Тепловой узел</t>
  </si>
  <si>
    <t>Вентиляционные</t>
  </si>
  <si>
    <t>ВРУ (генераторная)</t>
  </si>
  <si>
    <t>Лестница и коридоры</t>
  </si>
  <si>
    <t xml:space="preserve">Корпус № 2 </t>
  </si>
  <si>
    <t>Окна м²</t>
  </si>
  <si>
    <t>Чердак</t>
  </si>
  <si>
    <t>Венткамеры</t>
  </si>
  <si>
    <t xml:space="preserve">Корпус № 3 </t>
  </si>
  <si>
    <t>Коридоры</t>
  </si>
  <si>
    <t>Переодичность уборки</t>
  </si>
  <si>
    <t>1 раз в день</t>
  </si>
  <si>
    <t>Постоянная поддерживающая уборка в течение дня</t>
  </si>
  <si>
    <t>Корпус № 4</t>
  </si>
  <si>
    <t xml:space="preserve">Корпус № 4 </t>
  </si>
  <si>
    <t>Испытательный бокс</t>
  </si>
  <si>
    <t>Операторская</t>
  </si>
  <si>
    <t>Коридор</t>
  </si>
  <si>
    <t>1 раз в неделю</t>
  </si>
  <si>
    <t>Корпус № 5</t>
  </si>
  <si>
    <t>Машинный зал</t>
  </si>
  <si>
    <t>Трансформаторная</t>
  </si>
  <si>
    <t>1 раз в месяц</t>
  </si>
  <si>
    <t>Сварочная</t>
  </si>
  <si>
    <t>Склад-мастерская</t>
  </si>
  <si>
    <t xml:space="preserve">Лестница </t>
  </si>
  <si>
    <t>Все корпуса</t>
  </si>
  <si>
    <t>Перед АБК</t>
  </si>
  <si>
    <t>Дорога, тротуар, отмостка со стороны южной части АПК</t>
  </si>
  <si>
    <t>Дорога, тротуар, отмостка (с северной стороны АПК)</t>
  </si>
  <si>
    <t>Действующая стоянка за территорией завода</t>
  </si>
  <si>
    <t>Действующая стоянка за территорией завода (при въезде справа)</t>
  </si>
  <si>
    <t>Прилегающая территория</t>
  </si>
  <si>
    <t>Газоны</t>
  </si>
  <si>
    <t>ЧОИЦ</t>
  </si>
  <si>
    <t>Корпус № 1, 3 , 4, 5</t>
  </si>
  <si>
    <t>Вид  покрытия</t>
  </si>
  <si>
    <t>2 раза в неделю</t>
  </si>
  <si>
    <t>по заявкам</t>
  </si>
  <si>
    <t>по необходимости</t>
  </si>
  <si>
    <t>без уборки</t>
  </si>
  <si>
    <t>Перечень дополнительных услуг</t>
  </si>
  <si>
    <t>Химчистка полов с твердым и мягким покрытием</t>
  </si>
  <si>
    <t>Наименование услуг</t>
  </si>
  <si>
    <t>Еденица измерения кв.м.</t>
  </si>
  <si>
    <t>Стоимость зе ед. измерения</t>
  </si>
  <si>
    <t>Мойка остекления, рам и подоконников ручным способом, работы на высоте (выше первого этажа)</t>
  </si>
  <si>
    <t>Мойка остекления, рам и подоконников ручным способом, с туры</t>
  </si>
  <si>
    <t>Оказание услуг по погрузки, разгрузки, перемещению с привлечением дополнительного персонала (с 08.00 до 16.00)</t>
  </si>
  <si>
    <t>Очистка мягких кровель от мха, растений, грунта, мелкого мусора. Очистка водосточных воронок.</t>
  </si>
  <si>
    <t>Чистка оборудования в производственных помещениях (станки, пресса, верстаки, ванны и.т.д.) специальными средствами и приспособлениями</t>
  </si>
  <si>
    <t>Обустройство газона (не более 500 кв.м): выравнивание грунтом площадки под газон, посев травы, укатка грунта, полив газона (материалы предоставляет Заказчик)</t>
  </si>
  <si>
    <t>Вырубка поросли, покос травостоя (1,5-2,0 м от ограждения) по периметру с внешней стороны ограждения филиала.</t>
  </si>
  <si>
    <t>Перемещение, погрузка грузов на производственных участках ИКЛ, территория ПИК и "Заводе Автосвет" (на время отсутствия подсобных рабочих).</t>
  </si>
  <si>
    <t xml:space="preserve">Мойка окон здание "Литейного цеха", здание "Механо-сборочного цеха", здание "Механической мастерской", "Цех подготовки эксперимента", корпус № 18, здание "Кузнечно-прессового цеха". </t>
  </si>
  <si>
    <t>Санитарные зоны</t>
  </si>
  <si>
    <t>Категория помещений</t>
  </si>
  <si>
    <t>МОП</t>
  </si>
  <si>
    <t xml:space="preserve">Производственные помещения I категория </t>
  </si>
  <si>
    <t xml:space="preserve">Кабинеты I категория </t>
  </si>
  <si>
    <t>Производственные помещения I категория</t>
  </si>
  <si>
    <t xml:space="preserve">Производственные помещения II категория </t>
  </si>
  <si>
    <t xml:space="preserve">Кабинеты II категория </t>
  </si>
  <si>
    <t>№ корпуса</t>
  </si>
  <si>
    <t>Венткамера</t>
  </si>
  <si>
    <t xml:space="preserve">Территория </t>
  </si>
  <si>
    <t>Роторная чистка твердых полов в производственных помещениях здание "Механо-сборочного цеха", здание "Механической мастерской", "Цех подготовки эксперимента", корпус № 18, здание "Кузнечно-прессового цеха", участки ИКЛ ПИК, заготовительный участок на АО "Завод Автосвет", ПК, АБК, ИК.</t>
  </si>
  <si>
    <t>Уборка помещений (класс чистоты 6) здание "Механо-сборочного цеха", "Цех подготовки эксперемента", Корпус № 18, ИКЛ ПИК, ШКУ ЛЦ, ПК.</t>
  </si>
  <si>
    <t>Приложение № 2</t>
  </si>
  <si>
    <t>к Техническому заданию</t>
  </si>
  <si>
    <t>Перечень и периодичность оказания услуг по комплексной уборке внутренних помещений и прилегающей территории: ежедневно с 07.00 до 16.00</t>
  </si>
  <si>
    <t>Навес над азотом</t>
  </si>
  <si>
    <t>Около ИК дорога, тротуар, отмостка</t>
  </si>
  <si>
    <t>Мойка остекления, рам и подоконников ручным способом (1-е этажи)</t>
  </si>
  <si>
    <t>Дорога, тротуар, отмостка (от ИК к Корп. № 10)</t>
  </si>
  <si>
    <t>Санузлы.  Раковины -1;  Унитазы-1.</t>
  </si>
  <si>
    <t>Санузлы. Раковины -4;  Унитазы-4; Писуары-2.</t>
  </si>
  <si>
    <t>Санузлы. Раковины -3;  Унитазы-2; Писуары-1.</t>
  </si>
  <si>
    <t xml:space="preserve">Санузлы. Раковины -3;  Унитазы-2; </t>
  </si>
  <si>
    <t xml:space="preserve">Санузлы. Раковины -2;  Унитазы-3; </t>
  </si>
  <si>
    <t xml:space="preserve">Санузлы. Раковины -2;  Унитазы-2; </t>
  </si>
  <si>
    <t xml:space="preserve">Санузлы. Раковины -3;  Унитазы-5; Писуары-2 </t>
  </si>
  <si>
    <t xml:space="preserve">Санузлы. Раковины -4;  Унитазы-4; </t>
  </si>
  <si>
    <t xml:space="preserve">Санузлы. Раковины -1;  Унитазы-1; </t>
  </si>
  <si>
    <t>Санузлы. Раковины-14: Унитазы-13; Писуары-4</t>
  </si>
  <si>
    <t xml:space="preserve">Санузлы. Раковины-2: Унитазы-4; </t>
  </si>
  <si>
    <t>Санузлы. Раковины-7: Унитазы-7; Писуары-3.</t>
  </si>
  <si>
    <t xml:space="preserve">Санузлы. Раковины-2: Унитазы-2; </t>
  </si>
  <si>
    <t xml:space="preserve">Санузлы. Раковины-6: Унитазы-4; </t>
  </si>
  <si>
    <t>Санузлы Раковины-2шт, унитаз-1шт. Душевая кабина (для охраны)-1шт.</t>
  </si>
  <si>
    <t>Санузлы Раковина - 1шт. Унитаз-1шт.</t>
  </si>
  <si>
    <t>Санузлы Раковина - 1шт. Унитаз-2шт. Писуар-2шт.</t>
  </si>
  <si>
    <t>Санузлы Раковины-4шт. Унитазы- 4шт, Писуар-2шт.</t>
  </si>
  <si>
    <t>Санузлы Раковины -4шт, унитазы-4шт, писуары - 2шт.</t>
  </si>
  <si>
    <t>Санузлы Раковина-1шт, унитаз-1шт.</t>
  </si>
  <si>
    <t>Санузлы Раковина - 2шт., Унитаз-2шт.</t>
  </si>
  <si>
    <t>Санузлы Раковина-2шт, Унитаз -2 шт.</t>
  </si>
  <si>
    <t xml:space="preserve">Санузлы:
Раковины - 6
Унитазы - 6
Писуары - 2
</t>
  </si>
  <si>
    <t xml:space="preserve">Санузлы:
Раковины - 6 
Унитазы - 5
Писуары - 2
</t>
  </si>
  <si>
    <t xml:space="preserve">Санузлы:
Раковины - 9 
Унитазы - 8
Писуары - 2
</t>
  </si>
  <si>
    <t>Санузлы:
Раковины - 2 
Унитазы - 1</t>
  </si>
  <si>
    <t>Санузлы:
Раковины - 6
Унитазы - 4</t>
  </si>
  <si>
    <t>Санузлы:
Раковины - 4
Унитазы - 4</t>
  </si>
  <si>
    <t>Санузлы:
Раковины - 15
Унитазы - 14</t>
  </si>
  <si>
    <t>Санузлы:
Раковины - 4
Унитазы - 6</t>
  </si>
  <si>
    <t>Санузлы:
Раковины - 6
Унитазы - 4
Писуары - 2</t>
  </si>
  <si>
    <t>Санузлы:
Раковины - 6
Унитазы - 6</t>
  </si>
  <si>
    <t>Санузел (Инженерный центр):
Раковины - 6
Унитазы - 6</t>
  </si>
  <si>
    <t>Санузел (РСО)
Раковины - 2
Унитазы - 2</t>
  </si>
  <si>
    <t>Санузлы:
Раковины - 4
Унитазы - 3
Писуары - 1</t>
  </si>
  <si>
    <t>Санузлы:
Раковины - 7
Унитазы - 7
Писуары - 2</t>
  </si>
  <si>
    <t>Санузлы:
Раковины - 1
Унитазы - 1</t>
  </si>
  <si>
    <t>Санузлы:
Раковины - 3
Унитазы - 3</t>
  </si>
  <si>
    <t>Автостоянка на 63 м/м</t>
  </si>
  <si>
    <t>Наименование</t>
  </si>
  <si>
    <t xml:space="preserve">Еденица измерения </t>
  </si>
  <si>
    <t>Стоимость за ед.</t>
  </si>
  <si>
    <t>Туалетная бумага «Tork»</t>
  </si>
  <si>
    <t>Спецификация</t>
  </si>
  <si>
    <t>Туалетная бумага «Tork SmartOne».</t>
  </si>
  <si>
    <t>в рулонах 2 слоя, 207 м.</t>
  </si>
  <si>
    <t>Туалетная бумага «Focus optima»/или аналог.</t>
  </si>
  <si>
    <t>Туалетная бумага 2 слоя.17 м.4 рул. уп.</t>
  </si>
  <si>
    <t>Бумажные полотенца «Tork».</t>
  </si>
  <si>
    <t>1 слой, Z сложения, 250 листов.</t>
  </si>
  <si>
    <t>Полотенца 2 слой, Z сложения, 200 листов.</t>
  </si>
  <si>
    <t>Полотенца 2 слоя, 150 м. рулон.</t>
  </si>
  <si>
    <t>Мыло-пена д/рук «Tork».</t>
  </si>
  <si>
    <t>Индивидуальные бумажные покрытия на унитаз «Tork».</t>
  </si>
  <si>
    <t>250 листов.</t>
  </si>
  <si>
    <t>Туалетная бумага «СЫКТЫВКАР»/или аналог.</t>
  </si>
  <si>
    <t>1сл 56м.</t>
  </si>
  <si>
    <t>Туалетная бумага «Листочек»/или аналог.</t>
  </si>
  <si>
    <t>Туалетная бумага 1сл 48м.</t>
  </si>
  <si>
    <t>Освежитель воздуха «Tork».</t>
  </si>
  <si>
    <t>Освежитель воздуха «Gold WIND»/или аналог.</t>
  </si>
  <si>
    <t>Жидкое мыло «Времена Года»/или аналог.</t>
  </si>
  <si>
    <t>ПЭТ 5 кг, в ассортименте.</t>
  </si>
  <si>
    <t>Порошок стиральный автомат «МИФ»/или аналог.</t>
  </si>
  <si>
    <t>4 кг.</t>
  </si>
  <si>
    <t>Средство для мытья посуды «Фейри».</t>
  </si>
  <si>
    <t>900 мл.</t>
  </si>
  <si>
    <t>Автоматический освежитель воздуха «Discovery».</t>
  </si>
  <si>
    <t>320 мл</t>
  </si>
  <si>
    <t>уп.</t>
  </si>
  <si>
    <t>шт.</t>
  </si>
  <si>
    <t>Сменный картридж, в ассортименте.</t>
  </si>
  <si>
    <t>Аэрозоль 300мл.</t>
  </si>
  <si>
    <t>Мыло-пена для рук 1 л.</t>
  </si>
  <si>
    <t xml:space="preserve"> Мини-рулоны 1 слой, 200 м.</t>
  </si>
  <si>
    <t>Промышленная чистота</t>
  </si>
  <si>
    <t>Участок сборки</t>
  </si>
  <si>
    <t>Участок контроля чистоты жидкостей (ЧРМ)</t>
  </si>
  <si>
    <t>Промышленная чистота (4 класс чистоты)</t>
  </si>
  <si>
    <t>Промышленная чистота (6 класс чистоты)</t>
  </si>
  <si>
    <t>Помещение БТК</t>
  </si>
  <si>
    <t>Корпус № 13 МСЦ</t>
  </si>
  <si>
    <t>Участок пропитки</t>
  </si>
  <si>
    <t>Участок монтажа и регулировки</t>
  </si>
  <si>
    <t>Кабинеты II категория</t>
  </si>
  <si>
    <r>
      <t xml:space="preserve">    </t>
    </r>
    <r>
      <rPr>
        <b/>
        <sz val="12"/>
        <color theme="1"/>
        <rFont val="Calibri"/>
        <family val="2"/>
        <charset val="204"/>
      </rPr>
      <t>**</t>
    </r>
    <r>
      <rPr>
        <b/>
        <sz val="12"/>
        <color theme="1"/>
        <rFont val="Times New Roman"/>
        <family val="1"/>
        <charset val="204"/>
      </rPr>
      <t>"Теплый период" с "15" апреля по "14" октября</t>
    </r>
  </si>
  <si>
    <r>
      <t xml:space="preserve">    </t>
    </r>
    <r>
      <rPr>
        <b/>
        <sz val="12"/>
        <color theme="1"/>
        <rFont val="Calibri"/>
        <family val="2"/>
        <charset val="204"/>
      </rPr>
      <t>*</t>
    </r>
    <r>
      <rPr>
        <b/>
        <sz val="12"/>
        <color theme="1"/>
        <rFont val="Times New Roman"/>
        <family val="1"/>
        <charset val="204"/>
      </rPr>
      <t>"Холодный период" с "15" октября по "14" апреля:</t>
    </r>
  </si>
  <si>
    <t>Поддержание чистоты служебных и уличных подходов с применением специального оборудования и специальных химических средств. Подметание  по мере необходимости доступной поверхности прилегающей территории с применением ручного инвентаря. Сбор крупного мусора и листвы с поверхности прилегающей территории и последующим переносом в контейнер.Поддержание чистоты мусорных контейнеров и контейнерной площадки с применением специального оборудования и специальных химических средств. Вынос мусора из уличных корзин. Работа выполняется с удалением локальных загрязнений с поверхности урн с применением специального оборудования и специальных химических средств. Опорожнение и мытье пепельниц на входе в здания с применением специальных химических средств.Поддержание чистоты информационных и въездных табличек, шлагбаумов и ворот, пропускных будок с применением специального оборудования и специальных химических средств.Содержание территории УЗО. Уборка мусора. Помощь при отгрузке металла и металл. стружки и других отходов производства. Контроль наполняемости мусорного контейнера с уведомлением Заказчика. Поддержание чистоты гладких поверхностей фасада здания (высотой до 1-го метра) по всему периметру зданий с применением специального оборудования и специальных химических средств. Полив территории. Очистка дренажных систем (по мере необходимости). Покос травы бензокосой, вырубка кустовой поросли по мере необходимости по периметру с внутренней стороны, но не реже одного раза в сезон/год.</t>
  </si>
  <si>
    <t>В перечне расходных материалов необходимо указать стоимость за еденицу.</t>
  </si>
  <si>
    <t xml:space="preserve">Начальник ОЭЗиТ </t>
  </si>
  <si>
    <t>А.И. Пономаренко</t>
  </si>
  <si>
    <t>Начальник ОЭЗиТ</t>
  </si>
  <si>
    <t>Начальник ОЭЗиТ                               А.И. Пономаренко</t>
  </si>
  <si>
    <r>
      <rPr>
        <b/>
        <sz val="12"/>
        <color theme="1"/>
        <rFont val="Times New Roman"/>
        <family val="1"/>
        <charset val="204"/>
      </rPr>
      <t>Перечень расходных материалов</t>
    </r>
    <r>
      <rPr>
        <sz val="12"/>
        <color theme="1"/>
        <rFont val="Times New Roman"/>
        <family val="1"/>
        <charset val="204"/>
      </rPr>
      <t xml:space="preserve"> </t>
    </r>
  </si>
  <si>
    <r>
      <t>Адрес оказания услуг: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г. МО, Щелково - 10</t>
    </r>
  </si>
  <si>
    <t>АБК, ПК и ИК</t>
  </si>
  <si>
    <t xml:space="preserve">Комплексная уборка прилегающих территорий </t>
  </si>
  <si>
    <t xml:space="preserve">                           Начальник ОЭЗиТ                                                                                 А.И. Пономаренко</t>
  </si>
  <si>
    <t>Подметание и сбор снежной массы с тротуаров, пешеходных дорожек (постоянно в течение рабочей смены). Уборка территории (стоянки, тротуары, входная группа, въездной пандус) с применением средств малой механизации (постоянно в течение рабочей смены). Подметание выпавшего снега с прилегающей территории (постоянно в течение рабочей смены). Переброска свежевыпавшего снега в места определенные Заказчиком (ежедневно (по мере необходимости). Сколка ледяной массы по мере необходимости (в местах образования) с поверхности прилегающей территории с применением ручного инвентаря с переносом остатков льда в места, определенные Заказчиком (Постоянно в течение рабочей смены). Распределение противогололедных реагентов по поверхности прилегающей территории (по мере необходимости, кроме зоны газонов) с применением ручного инвентаря. Противогололедные реагенты не входят в стоимость услуг и предоставляются Заказчиком (1 раз в день). Поддержание чистоты мусорных контейнеров (1 раз в день). Вынос мусора из урн в контейнеры. Удаление локальных загрязнений с поверхности урн (1 раз в день). Поддержание чистоты входных групп. Очистка дренажных систем (1 раз в день). Ежедневный осмотр зданий на предмет обнаружения образования наледи и сосулек с последующей чисткой на уровне первого этажа, свыше - уведомлять Заказчика (1 раз в день). Содержание территории участока заводских отходов. Уборка мусора, снега и наледи. Контроль наполняемости мусорного контейнера с уведомлением Заказчика. Помощь при погрузке металлолома и металл. стружки (1 раз в день).</t>
  </si>
  <si>
    <t xml:space="preserve">                                          Начальник ОЭЗиТ                                                                                                                  А.И. Пономаренко</t>
  </si>
  <si>
    <t>Оперативный весовой контроль металлической стружки, исполняется администратором Исполнителя в присутствие представителя Заказчика. Ежедневно по рабочим дням (с 10.00 до 11.00ч.).</t>
  </si>
  <si>
    <t>кв.м.</t>
  </si>
  <si>
    <t xml:space="preserve">Оказание услуг по погрузки, разгрузки, перемещению до 30 кг. (с 08.00 до 16.00) </t>
  </si>
  <si>
    <t xml:space="preserve">Оказание услуг по погрузки, разгрузки, перемещению дсвыше 30 кг. (с 08.00 до 16.00) </t>
  </si>
  <si>
    <t>чел/час</t>
  </si>
  <si>
    <t>Адрес оказания услуг: г. Москва, 3-я ул. Ямского поля, вл. 2, Владимирская область, Киржачский район, пос. Першино, ул. Школьная, д. 7а., МО, Щелково - 10</t>
  </si>
  <si>
    <t xml:space="preserve">                    А.И. Пономаренко</t>
  </si>
  <si>
    <t>Производственные помещения включая УПЧ с 6 классом чистоты</t>
  </si>
  <si>
    <t>Антресоли гальванического участка</t>
  </si>
  <si>
    <t>ПК на отм. +3,700, +5,200</t>
  </si>
  <si>
    <t>Антресоль венткамеры участка сборки у ряда А гальванического участка</t>
  </si>
  <si>
    <t>ПК на отм. +4,350</t>
  </si>
  <si>
    <t>Антресоли офисных помещений у ряда А</t>
  </si>
  <si>
    <t>технические помещения</t>
  </si>
  <si>
    <t>коридор, лестница</t>
  </si>
  <si>
    <t>офисные помещения</t>
  </si>
  <si>
    <t>Производственные помещения ИТП, эл. щитовые</t>
  </si>
  <si>
    <t>Офисные помещения (руководство)</t>
  </si>
  <si>
    <t>Офисные помещения (линейный персонал)</t>
  </si>
  <si>
    <t>Помещения ИТР, раздевалки</t>
  </si>
  <si>
    <t>Технические помещения (зона возле ТБК)</t>
  </si>
  <si>
    <t>Производственные помещения цеха 14 с 6 классом чистоты</t>
  </si>
  <si>
    <t>Производственные  помещения цеха 14 с 6 классом чистоты</t>
  </si>
  <si>
    <t xml:space="preserve"> - Площади которые в данный момент времени требуют уборки, но в дальнейшем не будут экасплуатироваться.</t>
  </si>
  <si>
    <t xml:space="preserve"> - Площади, которые в данный момент не требуют уборки, но в дальнейшем будут эксплуатироваться.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</si>
</sst>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232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/>
    <xf numFmtId="0" fontId="5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/>
    <xf numFmtId="0" fontId="1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11" xfId="0" applyFont="1" applyFill="1" applyBorder="1" applyAlignment="1">
      <alignment vertical="center"/>
    </xf>
    <xf numFmtId="0" fontId="1" fillId="0" borderId="0" xfId="0" applyFont="1"/>
    <xf numFmtId="0" fontId="0" fillId="0" borderId="0" xfId="0"/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7" fillId="0" borderId="0" xfId="0" applyFont="1"/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0" fillId="0" borderId="0" xfId="0"/>
    <xf numFmtId="0" fontId="3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4" xfId="0" applyFont="1" applyBorder="1"/>
    <xf numFmtId="0" fontId="0" fillId="0" borderId="0" xfId="0"/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3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Font="1"/>
    <xf numFmtId="0" fontId="1" fillId="0" borderId="10" xfId="0" applyFont="1" applyBorder="1" applyAlignment="1">
      <alignment horizontal="center" vertical="center" wrapText="1"/>
    </xf>
    <xf numFmtId="0" fontId="0" fillId="0" borderId="0" xfId="0"/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/>
    <xf numFmtId="0" fontId="4" fillId="0" borderId="1" xfId="0" applyFont="1" applyBorder="1" applyAlignment="1">
      <alignment vertical="center" wrapText="1"/>
    </xf>
    <xf numFmtId="0" fontId="0" fillId="0" borderId="1" xfId="0" applyBorder="1"/>
    <xf numFmtId="0" fontId="8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0" fillId="0" borderId="0" xfId="0"/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2" fillId="0" borderId="1" xfId="0" applyNumberFormat="1" applyFont="1" applyBorder="1"/>
    <xf numFmtId="0" fontId="9" fillId="0" borderId="0" xfId="0" applyFont="1"/>
    <xf numFmtId="0" fontId="1" fillId="0" borderId="1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1" xfId="0" applyFont="1" applyBorder="1"/>
    <xf numFmtId="0" fontId="9" fillId="0" borderId="10" xfId="0" applyFont="1" applyBorder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1" fillId="0" borderId="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12" fillId="0" borderId="1" xfId="0" applyFont="1" applyBorder="1"/>
    <xf numFmtId="0" fontId="0" fillId="0" borderId="0" xfId="0"/>
    <xf numFmtId="0" fontId="4" fillId="0" borderId="1" xfId="0" applyFont="1" applyBorder="1" applyAlignment="1">
      <alignment vertical="center" wrapText="1"/>
    </xf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0" fillId="2" borderId="0" xfId="0" applyFont="1" applyFill="1"/>
    <xf numFmtId="0" fontId="4" fillId="0" borderId="4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0" fillId="0" borderId="0" xfId="0"/>
    <xf numFmtId="0" fontId="1" fillId="0" borderId="0" xfId="0" applyFont="1"/>
    <xf numFmtId="0" fontId="4" fillId="2" borderId="2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0" fillId="0" borderId="0" xfId="0"/>
    <xf numFmtId="0" fontId="1" fillId="0" borderId="0" xfId="0" applyFont="1" applyAlignment="1">
      <alignment horizontal="right"/>
    </xf>
    <xf numFmtId="0" fontId="1" fillId="0" borderId="2" xfId="0" applyFont="1" applyBorder="1"/>
    <xf numFmtId="0" fontId="1" fillId="0" borderId="4" xfId="0" applyFont="1" applyBorder="1"/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15" xfId="0" applyBorder="1" applyAlignment="1">
      <alignment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2" fillId="0" borderId="1" xfId="0" applyFont="1" applyBorder="1"/>
    <xf numFmtId="0" fontId="0" fillId="0" borderId="15" xfId="0" applyBorder="1" applyAlignment="1"/>
    <xf numFmtId="0" fontId="2" fillId="0" borderId="3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1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0" fillId="0" borderId="15" xfId="0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4" fillId="2" borderId="2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workbookViewId="0">
      <selection activeCell="F58" sqref="F58:H58"/>
    </sheetView>
  </sheetViews>
  <sheetFormatPr defaultRowHeight="15" x14ac:dyDescent="0.25"/>
  <cols>
    <col min="1" max="1" width="21.5703125" customWidth="1"/>
    <col min="2" max="2" width="21.5703125" style="81" customWidth="1"/>
    <col min="3" max="3" width="27" customWidth="1"/>
    <col min="5" max="5" width="11.28515625" customWidth="1"/>
    <col min="6" max="6" width="24.7109375" customWidth="1"/>
    <col min="7" max="7" width="9.28515625" customWidth="1"/>
    <col min="8" max="8" width="20.5703125" customWidth="1"/>
    <col min="9" max="9" width="23.28515625" customWidth="1"/>
  </cols>
  <sheetData>
    <row r="1" spans="1:9" ht="15.75" customHeight="1" x14ac:dyDescent="0.25"/>
    <row r="2" spans="1:9" s="52" customFormat="1" ht="15.75" customHeight="1" x14ac:dyDescent="0.25">
      <c r="B2" s="81"/>
      <c r="H2" s="151" t="s">
        <v>249</v>
      </c>
      <c r="I2" s="151"/>
    </row>
    <row r="3" spans="1:9" s="52" customFormat="1" ht="15.75" customHeight="1" x14ac:dyDescent="0.25">
      <c r="B3" s="81"/>
      <c r="H3" s="151" t="s">
        <v>250</v>
      </c>
      <c r="I3" s="151"/>
    </row>
    <row r="4" spans="1:9" ht="33.75" customHeight="1" x14ac:dyDescent="0.25">
      <c r="C4" s="4" t="s">
        <v>11</v>
      </c>
    </row>
    <row r="5" spans="1:9" ht="15.75" customHeight="1" x14ac:dyDescent="0.25">
      <c r="C5" s="150"/>
      <c r="D5" s="150"/>
      <c r="E5" s="150"/>
    </row>
    <row r="6" spans="1:9" ht="15.75" hidden="1" x14ac:dyDescent="0.25">
      <c r="C6" s="166"/>
      <c r="D6" s="166"/>
      <c r="E6" s="166"/>
    </row>
    <row r="7" spans="1:9" ht="36" customHeight="1" x14ac:dyDescent="0.25">
      <c r="A7" s="156" t="s">
        <v>251</v>
      </c>
      <c r="B7" s="156"/>
      <c r="C7" s="156"/>
      <c r="D7" s="156"/>
      <c r="E7" s="156"/>
      <c r="F7" s="156"/>
      <c r="G7" s="156"/>
      <c r="H7" s="156"/>
      <c r="I7" s="156"/>
    </row>
    <row r="8" spans="1:9" ht="15.75" customHeight="1" x14ac:dyDescent="0.25">
      <c r="A8" s="157"/>
      <c r="B8" s="157"/>
      <c r="C8" s="157"/>
      <c r="D8" s="157"/>
      <c r="E8" s="157"/>
      <c r="F8" s="157"/>
      <c r="G8" s="157"/>
      <c r="H8" s="157"/>
      <c r="I8" s="157"/>
    </row>
    <row r="9" spans="1:9" ht="31.5" customHeight="1" x14ac:dyDescent="0.25">
      <c r="A9" s="8"/>
      <c r="B9" s="8" t="s">
        <v>112</v>
      </c>
      <c r="C9" s="9" t="s">
        <v>21</v>
      </c>
      <c r="D9" s="167" t="s">
        <v>3</v>
      </c>
      <c r="E9" s="168"/>
      <c r="F9" s="9" t="s">
        <v>113</v>
      </c>
      <c r="G9" s="13" t="s">
        <v>186</v>
      </c>
      <c r="H9" s="9" t="s">
        <v>237</v>
      </c>
      <c r="I9" s="8" t="s">
        <v>191</v>
      </c>
    </row>
    <row r="10" spans="1:9" ht="47.25" customHeight="1" x14ac:dyDescent="0.25">
      <c r="A10" s="8" t="s">
        <v>43</v>
      </c>
      <c r="B10" s="20" t="s">
        <v>0</v>
      </c>
      <c r="C10" s="25" t="s">
        <v>46</v>
      </c>
      <c r="D10" s="160">
        <v>267.5</v>
      </c>
      <c r="E10" s="161"/>
      <c r="F10" s="25" t="s">
        <v>45</v>
      </c>
      <c r="G10" s="25"/>
      <c r="H10" s="25"/>
      <c r="I10" s="17" t="s">
        <v>220</v>
      </c>
    </row>
    <row r="11" spans="1:9" s="83" customFormat="1" ht="69" customHeight="1" x14ac:dyDescent="0.25">
      <c r="A11" s="8" t="s">
        <v>43</v>
      </c>
      <c r="B11" s="20" t="s">
        <v>0</v>
      </c>
      <c r="C11" s="86" t="s">
        <v>265</v>
      </c>
      <c r="D11" s="160">
        <v>161.69999999999999</v>
      </c>
      <c r="E11" s="161"/>
      <c r="F11" s="86" t="s">
        <v>45</v>
      </c>
      <c r="G11" s="86"/>
      <c r="H11" s="86" t="s">
        <v>236</v>
      </c>
      <c r="I11" s="17" t="s">
        <v>192</v>
      </c>
    </row>
    <row r="12" spans="1:9" ht="31.5" x14ac:dyDescent="0.25">
      <c r="A12" s="8" t="s">
        <v>43</v>
      </c>
      <c r="B12" s="20" t="s">
        <v>0</v>
      </c>
      <c r="C12" s="25" t="s">
        <v>44</v>
      </c>
      <c r="D12" s="158">
        <v>200.1</v>
      </c>
      <c r="E12" s="159"/>
      <c r="F12" s="25" t="s">
        <v>2</v>
      </c>
      <c r="G12" s="25"/>
      <c r="H12" s="28" t="s">
        <v>238</v>
      </c>
      <c r="I12" s="17" t="s">
        <v>192</v>
      </c>
    </row>
    <row r="13" spans="1:9" s="3" customFormat="1" ht="31.5" x14ac:dyDescent="0.25">
      <c r="A13" s="8" t="s">
        <v>43</v>
      </c>
      <c r="B13" s="20" t="s">
        <v>0</v>
      </c>
      <c r="C13" s="25" t="s">
        <v>47</v>
      </c>
      <c r="D13" s="158">
        <v>462.4</v>
      </c>
      <c r="E13" s="159"/>
      <c r="F13" s="25" t="s">
        <v>45</v>
      </c>
      <c r="G13" s="25"/>
      <c r="H13" s="25" t="s">
        <v>238</v>
      </c>
      <c r="I13" s="17" t="s">
        <v>192</v>
      </c>
    </row>
    <row r="14" spans="1:9" s="3" customFormat="1" ht="31.5" x14ac:dyDescent="0.25">
      <c r="A14" s="8" t="s">
        <v>43</v>
      </c>
      <c r="B14" s="20" t="s">
        <v>0</v>
      </c>
      <c r="C14" s="25" t="s">
        <v>48</v>
      </c>
      <c r="D14" s="160">
        <v>25.3</v>
      </c>
      <c r="E14" s="161"/>
      <c r="F14" s="25" t="s">
        <v>45</v>
      </c>
      <c r="G14" s="25"/>
      <c r="H14" s="48" t="s">
        <v>236</v>
      </c>
      <c r="I14" s="17" t="s">
        <v>192</v>
      </c>
    </row>
    <row r="15" spans="1:9" s="3" customFormat="1" ht="31.5" x14ac:dyDescent="0.25">
      <c r="A15" s="8" t="s">
        <v>43</v>
      </c>
      <c r="B15" s="20" t="s">
        <v>0</v>
      </c>
      <c r="C15" s="25" t="s">
        <v>49</v>
      </c>
      <c r="D15" s="160">
        <v>148.4</v>
      </c>
      <c r="E15" s="161"/>
      <c r="F15" s="25" t="s">
        <v>50</v>
      </c>
      <c r="G15" s="25"/>
      <c r="H15" s="28" t="s">
        <v>243</v>
      </c>
      <c r="I15" s="17" t="s">
        <v>192</v>
      </c>
    </row>
    <row r="16" spans="1:9" s="3" customFormat="1" ht="33.75" customHeight="1" x14ac:dyDescent="0.25">
      <c r="A16" s="8" t="s">
        <v>43</v>
      </c>
      <c r="B16" s="20" t="s">
        <v>0</v>
      </c>
      <c r="C16" s="26" t="s">
        <v>13</v>
      </c>
      <c r="D16" s="162">
        <v>1265.4000000000001</v>
      </c>
      <c r="E16" s="163"/>
      <c r="F16" s="25"/>
      <c r="G16" s="26">
        <v>141</v>
      </c>
      <c r="H16" s="25"/>
      <c r="I16" s="17"/>
    </row>
    <row r="17" spans="1:9" s="83" customFormat="1" ht="67.5" customHeight="1" x14ac:dyDescent="0.25">
      <c r="A17" s="123" t="s">
        <v>43</v>
      </c>
      <c r="B17" s="124" t="s">
        <v>5</v>
      </c>
      <c r="C17" s="125" t="s">
        <v>267</v>
      </c>
      <c r="D17" s="148">
        <v>37.1</v>
      </c>
      <c r="E17" s="149"/>
      <c r="F17" s="125" t="s">
        <v>45</v>
      </c>
      <c r="G17" s="126"/>
      <c r="H17" s="127" t="s">
        <v>236</v>
      </c>
      <c r="I17" s="128" t="s">
        <v>192</v>
      </c>
    </row>
    <row r="18" spans="1:9" ht="31.5" x14ac:dyDescent="0.25">
      <c r="A18" s="123" t="s">
        <v>43</v>
      </c>
      <c r="B18" s="124" t="s">
        <v>5</v>
      </c>
      <c r="C18" s="129" t="s">
        <v>47</v>
      </c>
      <c r="D18" s="164">
        <v>308.60000000000002</v>
      </c>
      <c r="E18" s="165"/>
      <c r="F18" s="129" t="s">
        <v>45</v>
      </c>
      <c r="G18" s="129"/>
      <c r="H18" s="130" t="s">
        <v>238</v>
      </c>
      <c r="I18" s="128" t="s">
        <v>192</v>
      </c>
    </row>
    <row r="19" spans="1:9" s="3" customFormat="1" ht="31.5" x14ac:dyDescent="0.25">
      <c r="A19" s="123" t="s">
        <v>43</v>
      </c>
      <c r="B19" s="124" t="s">
        <v>5</v>
      </c>
      <c r="C19" s="129" t="s">
        <v>51</v>
      </c>
      <c r="D19" s="164">
        <v>857.6</v>
      </c>
      <c r="E19" s="165"/>
      <c r="F19" s="129" t="s">
        <v>50</v>
      </c>
      <c r="G19" s="129"/>
      <c r="H19" s="131" t="s">
        <v>240</v>
      </c>
      <c r="I19" s="128" t="s">
        <v>192</v>
      </c>
    </row>
    <row r="20" spans="1:9" s="3" customFormat="1" ht="31.5" x14ac:dyDescent="0.25">
      <c r="A20" s="123" t="s">
        <v>43</v>
      </c>
      <c r="B20" s="124" t="s">
        <v>5</v>
      </c>
      <c r="C20" s="129" t="s">
        <v>48</v>
      </c>
      <c r="D20" s="164">
        <v>59.8</v>
      </c>
      <c r="E20" s="165"/>
      <c r="F20" s="129" t="s">
        <v>2</v>
      </c>
      <c r="G20" s="129"/>
      <c r="H20" s="125" t="s">
        <v>236</v>
      </c>
      <c r="I20" s="128" t="s">
        <v>192</v>
      </c>
    </row>
    <row r="21" spans="1:9" s="3" customFormat="1" ht="31.5" customHeight="1" x14ac:dyDescent="0.25">
      <c r="A21" s="123" t="s">
        <v>43</v>
      </c>
      <c r="B21" s="124" t="s">
        <v>5</v>
      </c>
      <c r="C21" s="132" t="s">
        <v>13</v>
      </c>
      <c r="D21" s="171">
        <f>D17+D18+D19+D20</f>
        <v>1263.1000000000001</v>
      </c>
      <c r="E21" s="172"/>
      <c r="F21" s="129"/>
      <c r="G21" s="132">
        <v>227</v>
      </c>
      <c r="H21" s="125"/>
      <c r="I21" s="128"/>
    </row>
    <row r="22" spans="1:9" s="3" customFormat="1" ht="31.5" x14ac:dyDescent="0.25">
      <c r="A22" s="123" t="s">
        <v>43</v>
      </c>
      <c r="B22" s="124" t="s">
        <v>8</v>
      </c>
      <c r="C22" s="129" t="s">
        <v>51</v>
      </c>
      <c r="D22" s="164">
        <v>249</v>
      </c>
      <c r="E22" s="165"/>
      <c r="F22" s="129" t="s">
        <v>50</v>
      </c>
      <c r="G22" s="132"/>
      <c r="H22" s="131" t="s">
        <v>240</v>
      </c>
      <c r="I22" s="128" t="s">
        <v>192</v>
      </c>
    </row>
    <row r="23" spans="1:9" s="3" customFormat="1" ht="31.5" x14ac:dyDescent="0.25">
      <c r="A23" s="123" t="s">
        <v>43</v>
      </c>
      <c r="B23" s="124" t="s">
        <v>8</v>
      </c>
      <c r="C23" s="129" t="s">
        <v>48</v>
      </c>
      <c r="D23" s="164">
        <v>5.6</v>
      </c>
      <c r="E23" s="165"/>
      <c r="F23" s="129" t="s">
        <v>2</v>
      </c>
      <c r="G23" s="132"/>
      <c r="H23" s="130" t="s">
        <v>240</v>
      </c>
      <c r="I23" s="128" t="s">
        <v>192</v>
      </c>
    </row>
    <row r="24" spans="1:9" s="3" customFormat="1" ht="31.5" x14ac:dyDescent="0.25">
      <c r="A24" s="123" t="s">
        <v>43</v>
      </c>
      <c r="B24" s="124" t="s">
        <v>8</v>
      </c>
      <c r="C24" s="129" t="s">
        <v>268</v>
      </c>
      <c r="D24" s="164">
        <v>8.4</v>
      </c>
      <c r="E24" s="165"/>
      <c r="F24" s="129" t="s">
        <v>45</v>
      </c>
      <c r="G24" s="129">
        <v>8.4</v>
      </c>
      <c r="H24" s="133" t="s">
        <v>236</v>
      </c>
      <c r="I24" s="128" t="s">
        <v>192</v>
      </c>
    </row>
    <row r="25" spans="1:9" s="46" customFormat="1" ht="47.25" x14ac:dyDescent="0.25">
      <c r="A25" s="123" t="s">
        <v>43</v>
      </c>
      <c r="B25" s="124" t="s">
        <v>8</v>
      </c>
      <c r="C25" s="129" t="s">
        <v>245</v>
      </c>
      <c r="D25" s="164">
        <v>173.2</v>
      </c>
      <c r="E25" s="165"/>
      <c r="F25" s="129" t="s">
        <v>2</v>
      </c>
      <c r="G25" s="129"/>
      <c r="H25" s="131" t="s">
        <v>239</v>
      </c>
      <c r="I25" s="128" t="s">
        <v>220</v>
      </c>
    </row>
    <row r="26" spans="1:9" s="3" customFormat="1" ht="36" customHeight="1" x14ac:dyDescent="0.25">
      <c r="A26" s="123" t="s">
        <v>43</v>
      </c>
      <c r="B26" s="124" t="s">
        <v>8</v>
      </c>
      <c r="C26" s="129" t="s">
        <v>13</v>
      </c>
      <c r="D26" s="171">
        <f>D22+D23+D24+D25</f>
        <v>436.2</v>
      </c>
      <c r="E26" s="172"/>
      <c r="F26" s="129"/>
      <c r="G26" s="132"/>
      <c r="H26" s="130"/>
      <c r="I26" s="128"/>
    </row>
    <row r="27" spans="1:9" ht="31.5" x14ac:dyDescent="0.25">
      <c r="A27" s="8" t="s">
        <v>43</v>
      </c>
      <c r="B27" s="20"/>
      <c r="C27" s="6" t="s">
        <v>52</v>
      </c>
      <c r="D27" s="169">
        <f>D16+D21+D26</f>
        <v>2964.7</v>
      </c>
      <c r="E27" s="170"/>
      <c r="F27" s="6"/>
      <c r="G27" s="7">
        <v>368</v>
      </c>
      <c r="H27" s="25"/>
      <c r="I27" s="17"/>
    </row>
    <row r="28" spans="1:9" s="83" customFormat="1" ht="50.25" customHeight="1" x14ac:dyDescent="0.25">
      <c r="A28" s="8" t="s">
        <v>53</v>
      </c>
      <c r="B28" s="20" t="s">
        <v>0</v>
      </c>
      <c r="C28" s="6" t="s">
        <v>266</v>
      </c>
      <c r="D28" s="173">
        <v>48.8</v>
      </c>
      <c r="E28" s="174"/>
      <c r="F28" s="6" t="s">
        <v>2</v>
      </c>
      <c r="G28" s="7"/>
      <c r="H28" s="86" t="s">
        <v>236</v>
      </c>
      <c r="I28" s="17" t="s">
        <v>192</v>
      </c>
    </row>
    <row r="29" spans="1:9" ht="47.25" x14ac:dyDescent="0.25">
      <c r="A29" s="8" t="s">
        <v>53</v>
      </c>
      <c r="B29" s="20" t="s">
        <v>0</v>
      </c>
      <c r="C29" s="25" t="s">
        <v>54</v>
      </c>
      <c r="D29" s="158">
        <v>8719.7999999999993</v>
      </c>
      <c r="E29" s="159"/>
      <c r="F29" s="25" t="s">
        <v>55</v>
      </c>
      <c r="G29" s="25">
        <v>157</v>
      </c>
      <c r="H29" s="28" t="s">
        <v>239</v>
      </c>
      <c r="I29" s="17" t="s">
        <v>192</v>
      </c>
    </row>
    <row r="30" spans="1:9" s="114" customFormat="1" ht="47.25" x14ac:dyDescent="0.25">
      <c r="A30" s="8" t="s">
        <v>53</v>
      </c>
      <c r="B30" s="20" t="s">
        <v>0</v>
      </c>
      <c r="C30" s="115" t="s">
        <v>372</v>
      </c>
      <c r="D30" s="160">
        <v>191.4</v>
      </c>
      <c r="E30" s="161"/>
      <c r="F30" s="115" t="s">
        <v>55</v>
      </c>
      <c r="G30" s="115"/>
      <c r="H30" s="28"/>
      <c r="I30" s="17" t="s">
        <v>220</v>
      </c>
    </row>
    <row r="31" spans="1:9" s="87" customFormat="1" ht="45.75" customHeight="1" x14ac:dyDescent="0.25">
      <c r="A31" s="8" t="s">
        <v>53</v>
      </c>
      <c r="B31" s="20" t="s">
        <v>0</v>
      </c>
      <c r="C31" s="115" t="s">
        <v>363</v>
      </c>
      <c r="D31" s="158">
        <v>180</v>
      </c>
      <c r="E31" s="159"/>
      <c r="F31" s="94" t="s">
        <v>55</v>
      </c>
      <c r="G31" s="88"/>
      <c r="H31" s="28" t="s">
        <v>335</v>
      </c>
      <c r="I31" s="17" t="s">
        <v>192</v>
      </c>
    </row>
    <row r="32" spans="1:9" s="114" customFormat="1" ht="45.75" customHeight="1" x14ac:dyDescent="0.25">
      <c r="A32" s="8" t="s">
        <v>53</v>
      </c>
      <c r="B32" s="20" t="s">
        <v>368</v>
      </c>
      <c r="C32" s="115" t="s">
        <v>369</v>
      </c>
      <c r="D32" s="160">
        <v>134.19999999999999</v>
      </c>
      <c r="E32" s="161"/>
      <c r="F32" s="6" t="s">
        <v>2</v>
      </c>
      <c r="G32" s="115"/>
      <c r="H32" s="28"/>
      <c r="I32" s="17" t="s">
        <v>220</v>
      </c>
    </row>
    <row r="33" spans="1:9" s="114" customFormat="1" ht="45.75" customHeight="1" x14ac:dyDescent="0.25">
      <c r="A33" s="8" t="s">
        <v>53</v>
      </c>
      <c r="B33" s="20" t="s">
        <v>368</v>
      </c>
      <c r="C33" s="115" t="s">
        <v>370</v>
      </c>
      <c r="D33" s="160">
        <v>132</v>
      </c>
      <c r="E33" s="161"/>
      <c r="F33" s="6" t="s">
        <v>2</v>
      </c>
      <c r="G33" s="115"/>
      <c r="H33" s="28"/>
      <c r="I33" s="17" t="s">
        <v>192</v>
      </c>
    </row>
    <row r="34" spans="1:9" s="114" customFormat="1" ht="45.75" customHeight="1" x14ac:dyDescent="0.25">
      <c r="A34" s="8" t="s">
        <v>53</v>
      </c>
      <c r="B34" s="20" t="s">
        <v>368</v>
      </c>
      <c r="C34" s="115" t="s">
        <v>371</v>
      </c>
      <c r="D34" s="160">
        <v>592</v>
      </c>
      <c r="E34" s="161"/>
      <c r="F34" s="6" t="s">
        <v>2</v>
      </c>
      <c r="G34" s="115"/>
      <c r="H34" s="28"/>
      <c r="I34" s="17" t="s">
        <v>192</v>
      </c>
    </row>
    <row r="35" spans="1:9" s="114" customFormat="1" ht="45.75" customHeight="1" x14ac:dyDescent="0.25">
      <c r="A35" s="8" t="s">
        <v>53</v>
      </c>
      <c r="B35" s="20" t="s">
        <v>366</v>
      </c>
      <c r="C35" s="115" t="s">
        <v>367</v>
      </c>
      <c r="D35" s="160">
        <v>396.4</v>
      </c>
      <c r="E35" s="161"/>
      <c r="F35" s="6" t="s">
        <v>2</v>
      </c>
      <c r="G35" s="115"/>
      <c r="H35" s="28" t="s">
        <v>239</v>
      </c>
      <c r="I35" s="17" t="s">
        <v>220</v>
      </c>
    </row>
    <row r="36" spans="1:9" ht="47.25" x14ac:dyDescent="0.25">
      <c r="A36" s="8" t="s">
        <v>53</v>
      </c>
      <c r="B36" s="20" t="s">
        <v>364</v>
      </c>
      <c r="C36" s="115" t="s">
        <v>365</v>
      </c>
      <c r="D36" s="158">
        <v>506.8</v>
      </c>
      <c r="E36" s="159"/>
      <c r="F36" s="6" t="s">
        <v>2</v>
      </c>
      <c r="G36" s="25">
        <v>166</v>
      </c>
      <c r="H36" s="28" t="s">
        <v>239</v>
      </c>
      <c r="I36" s="17" t="s">
        <v>192</v>
      </c>
    </row>
    <row r="37" spans="1:9" ht="31.5" x14ac:dyDescent="0.25">
      <c r="A37" s="8" t="s">
        <v>53</v>
      </c>
      <c r="B37" s="20"/>
      <c r="C37" s="25" t="s">
        <v>56</v>
      </c>
      <c r="D37" s="158"/>
      <c r="E37" s="159"/>
      <c r="F37" s="25" t="s">
        <v>57</v>
      </c>
      <c r="G37" s="25">
        <v>936</v>
      </c>
      <c r="H37" s="25"/>
      <c r="I37" s="17" t="s">
        <v>220</v>
      </c>
    </row>
    <row r="38" spans="1:9" ht="31.5" x14ac:dyDescent="0.25">
      <c r="A38" s="8" t="s">
        <v>53</v>
      </c>
      <c r="B38" s="20"/>
      <c r="C38" s="25" t="s">
        <v>13</v>
      </c>
      <c r="D38" s="162">
        <v>10901.4</v>
      </c>
      <c r="E38" s="163"/>
      <c r="F38" s="25"/>
      <c r="G38" s="26">
        <v>1259</v>
      </c>
      <c r="H38" s="25"/>
      <c r="I38" s="17"/>
    </row>
    <row r="39" spans="1:9" ht="63" x14ac:dyDescent="0.25">
      <c r="A39" s="8" t="s">
        <v>114</v>
      </c>
      <c r="B39" s="82" t="s">
        <v>0</v>
      </c>
      <c r="C39" s="25" t="s">
        <v>0</v>
      </c>
      <c r="D39" s="158">
        <v>1533.3</v>
      </c>
      <c r="E39" s="159"/>
      <c r="F39" s="25" t="s">
        <v>58</v>
      </c>
      <c r="G39" s="25">
        <v>59</v>
      </c>
      <c r="H39" s="56" t="s">
        <v>239</v>
      </c>
      <c r="I39" s="17" t="s">
        <v>192</v>
      </c>
    </row>
    <row r="40" spans="1:9" s="24" customFormat="1" ht="31.5" x14ac:dyDescent="0.25">
      <c r="A40" s="8" t="s">
        <v>114</v>
      </c>
      <c r="B40" s="82" t="s">
        <v>0</v>
      </c>
      <c r="C40" s="25" t="s">
        <v>44</v>
      </c>
      <c r="D40" s="158">
        <v>23.8</v>
      </c>
      <c r="E40" s="159"/>
      <c r="F40" s="25" t="s">
        <v>80</v>
      </c>
      <c r="G40" s="25"/>
      <c r="H40" s="25" t="s">
        <v>238</v>
      </c>
      <c r="I40" s="17" t="s">
        <v>192</v>
      </c>
    </row>
    <row r="41" spans="1:9" s="114" customFormat="1" ht="31.5" x14ac:dyDescent="0.25">
      <c r="A41" s="8" t="s">
        <v>114</v>
      </c>
      <c r="B41" s="82" t="s">
        <v>0</v>
      </c>
      <c r="C41" s="115" t="s">
        <v>48</v>
      </c>
      <c r="D41" s="160">
        <v>105.4</v>
      </c>
      <c r="E41" s="161"/>
      <c r="F41" s="115" t="s">
        <v>2</v>
      </c>
      <c r="G41" s="115"/>
      <c r="H41" s="115"/>
      <c r="I41" s="17" t="s">
        <v>220</v>
      </c>
    </row>
    <row r="42" spans="1:9" s="24" customFormat="1" ht="31.5" x14ac:dyDescent="0.25">
      <c r="A42" s="8" t="s">
        <v>114</v>
      </c>
      <c r="B42" s="82" t="s">
        <v>0</v>
      </c>
      <c r="C42" s="25" t="s">
        <v>132</v>
      </c>
      <c r="D42" s="158">
        <v>4.9000000000000004</v>
      </c>
      <c r="E42" s="159"/>
      <c r="F42" s="25" t="s">
        <v>2</v>
      </c>
      <c r="G42" s="25"/>
      <c r="H42" s="25" t="s">
        <v>236</v>
      </c>
      <c r="I42" s="17" t="s">
        <v>192</v>
      </c>
    </row>
    <row r="43" spans="1:9" s="24" customFormat="1" ht="52.5" customHeight="1" x14ac:dyDescent="0.25">
      <c r="A43" s="8" t="s">
        <v>114</v>
      </c>
      <c r="B43" s="82" t="s">
        <v>0</v>
      </c>
      <c r="C43" s="25" t="s">
        <v>269</v>
      </c>
      <c r="D43" s="158">
        <v>14.1</v>
      </c>
      <c r="E43" s="159"/>
      <c r="F43" s="25" t="s">
        <v>2</v>
      </c>
      <c r="G43" s="25"/>
      <c r="H43" s="25" t="s">
        <v>236</v>
      </c>
      <c r="I43" s="17" t="s">
        <v>192</v>
      </c>
    </row>
    <row r="44" spans="1:9" ht="63" x14ac:dyDescent="0.25">
      <c r="A44" s="8" t="s">
        <v>114</v>
      </c>
      <c r="B44" s="20" t="s">
        <v>5</v>
      </c>
      <c r="C44" s="25" t="s">
        <v>5</v>
      </c>
      <c r="D44" s="158">
        <v>1171</v>
      </c>
      <c r="E44" s="159"/>
      <c r="F44" s="25" t="s">
        <v>58</v>
      </c>
      <c r="G44" s="25">
        <v>91</v>
      </c>
      <c r="H44" s="56" t="s">
        <v>239</v>
      </c>
      <c r="I44" s="17" t="s">
        <v>192</v>
      </c>
    </row>
    <row r="45" spans="1:9" ht="29.25" customHeight="1" x14ac:dyDescent="0.25">
      <c r="A45" s="8" t="s">
        <v>114</v>
      </c>
      <c r="B45" s="61"/>
      <c r="C45" s="25" t="s">
        <v>13</v>
      </c>
      <c r="D45" s="162">
        <f>D39+D40+D41+D42+D43+D44</f>
        <v>2852.5</v>
      </c>
      <c r="E45" s="163"/>
      <c r="F45" s="25"/>
      <c r="G45" s="26">
        <v>150</v>
      </c>
      <c r="H45" s="25"/>
      <c r="I45" s="17"/>
    </row>
    <row r="46" spans="1:9" s="14" customFormat="1" ht="31.5" x14ac:dyDescent="0.25">
      <c r="A46" s="8" t="s">
        <v>111</v>
      </c>
      <c r="B46" s="61"/>
      <c r="C46" s="25"/>
      <c r="D46" s="154">
        <f>D27+D38+D45</f>
        <v>16718.599999999999</v>
      </c>
      <c r="E46" s="155"/>
      <c r="F46" s="25"/>
      <c r="G46" s="21">
        <v>1777</v>
      </c>
      <c r="H46" s="25"/>
      <c r="I46" s="17"/>
    </row>
    <row r="47" spans="1:9" ht="31.5" x14ac:dyDescent="0.25">
      <c r="A47" s="8" t="s">
        <v>43</v>
      </c>
      <c r="B47" s="17"/>
      <c r="C47" s="17" t="s">
        <v>153</v>
      </c>
      <c r="D47" s="152">
        <v>1400</v>
      </c>
      <c r="E47" s="153"/>
      <c r="F47" s="17"/>
      <c r="G47" s="17"/>
      <c r="H47" s="17"/>
      <c r="I47" s="17" t="s">
        <v>220</v>
      </c>
    </row>
    <row r="48" spans="1:9" s="46" customFormat="1" ht="31.5" x14ac:dyDescent="0.25">
      <c r="A48" s="8" t="s">
        <v>53</v>
      </c>
      <c r="B48" s="17"/>
      <c r="C48" s="17" t="s">
        <v>115</v>
      </c>
      <c r="D48" s="152">
        <v>9200</v>
      </c>
      <c r="E48" s="153"/>
      <c r="F48" s="17"/>
      <c r="G48" s="17"/>
      <c r="H48" s="17"/>
      <c r="I48" s="17" t="s">
        <v>220</v>
      </c>
    </row>
    <row r="49" spans="1:9" ht="31.5" x14ac:dyDescent="0.25">
      <c r="A49" s="8" t="s">
        <v>114</v>
      </c>
      <c r="B49" s="17"/>
      <c r="C49" s="17" t="s">
        <v>115</v>
      </c>
      <c r="D49" s="152">
        <v>1728</v>
      </c>
      <c r="E49" s="153"/>
      <c r="F49" s="17"/>
      <c r="G49" s="17"/>
      <c r="H49" s="17"/>
      <c r="I49" s="17" t="s">
        <v>220</v>
      </c>
    </row>
    <row r="50" spans="1:9" s="116" customFormat="1" ht="15.75" x14ac:dyDescent="0.25">
      <c r="A50" s="134"/>
      <c r="B50" s="135"/>
      <c r="C50" s="135"/>
      <c r="D50" s="135"/>
      <c r="E50" s="135"/>
      <c r="F50" s="135"/>
      <c r="G50" s="135"/>
      <c r="H50" s="135"/>
      <c r="I50" s="135"/>
    </row>
    <row r="51" spans="1:9" s="116" customFormat="1" ht="15.75" x14ac:dyDescent="0.25">
      <c r="A51" s="134"/>
      <c r="B51" s="135"/>
      <c r="C51" s="135"/>
      <c r="D51" s="135"/>
      <c r="E51" s="135"/>
      <c r="F51" s="135"/>
      <c r="G51" s="135"/>
      <c r="H51" s="135"/>
      <c r="I51" s="135"/>
    </row>
    <row r="52" spans="1:9" x14ac:dyDescent="0.25">
      <c r="B52" s="136"/>
      <c r="C52" s="150" t="s">
        <v>380</v>
      </c>
      <c r="D52" s="150"/>
      <c r="E52" s="150"/>
      <c r="F52" s="150"/>
      <c r="G52" s="150"/>
      <c r="H52" s="150"/>
      <c r="I52" s="150"/>
    </row>
    <row r="53" spans="1:9" ht="18" customHeight="1" x14ac:dyDescent="0.25"/>
    <row r="54" spans="1:9" s="116" customFormat="1" x14ac:dyDescent="0.25">
      <c r="B54" s="81"/>
    </row>
    <row r="55" spans="1:9" s="116" customFormat="1" x14ac:dyDescent="0.25">
      <c r="B55" s="81"/>
    </row>
    <row r="56" spans="1:9" s="116" customFormat="1" x14ac:dyDescent="0.25">
      <c r="B56" s="81"/>
    </row>
    <row r="58" spans="1:9" x14ac:dyDescent="0.25">
      <c r="B58" s="81" t="s">
        <v>345</v>
      </c>
      <c r="F58" s="150" t="s">
        <v>362</v>
      </c>
      <c r="G58" s="150"/>
      <c r="H58" s="150"/>
    </row>
  </sheetData>
  <mergeCells count="49">
    <mergeCell ref="D48:E48"/>
    <mergeCell ref="D45:E45"/>
    <mergeCell ref="D29:E29"/>
    <mergeCell ref="D36:E36"/>
    <mergeCell ref="D37:E37"/>
    <mergeCell ref="D47:E47"/>
    <mergeCell ref="D44:E44"/>
    <mergeCell ref="D43:E43"/>
    <mergeCell ref="D40:E40"/>
    <mergeCell ref="D42:E42"/>
    <mergeCell ref="D35:E35"/>
    <mergeCell ref="D32:E32"/>
    <mergeCell ref="D33:E33"/>
    <mergeCell ref="D34:E34"/>
    <mergeCell ref="D30:E30"/>
    <mergeCell ref="D41:E41"/>
    <mergeCell ref="D38:E38"/>
    <mergeCell ref="D39:E39"/>
    <mergeCell ref="D18:E18"/>
    <mergeCell ref="D27:E27"/>
    <mergeCell ref="D22:E22"/>
    <mergeCell ref="D23:E23"/>
    <mergeCell ref="D26:E26"/>
    <mergeCell ref="D25:E25"/>
    <mergeCell ref="D31:E31"/>
    <mergeCell ref="D28:E28"/>
    <mergeCell ref="D24:E24"/>
    <mergeCell ref="D21:E21"/>
    <mergeCell ref="C6:E6"/>
    <mergeCell ref="D9:E9"/>
    <mergeCell ref="D10:E10"/>
    <mergeCell ref="D12:E12"/>
    <mergeCell ref="D11:E11"/>
    <mergeCell ref="D17:E17"/>
    <mergeCell ref="F58:H58"/>
    <mergeCell ref="C52:I52"/>
    <mergeCell ref="H2:I2"/>
    <mergeCell ref="H3:I3"/>
    <mergeCell ref="D49:E49"/>
    <mergeCell ref="D46:E46"/>
    <mergeCell ref="C5:E5"/>
    <mergeCell ref="A7:I7"/>
    <mergeCell ref="A8:I8"/>
    <mergeCell ref="D13:E13"/>
    <mergeCell ref="D14:E14"/>
    <mergeCell ref="D15:E15"/>
    <mergeCell ref="D16:E16"/>
    <mergeCell ref="D19:E19"/>
    <mergeCell ref="D20:E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53"/>
  <sheetViews>
    <sheetView topLeftCell="A72" workbookViewId="0">
      <selection activeCell="E115" sqref="E115"/>
    </sheetView>
  </sheetViews>
  <sheetFormatPr defaultRowHeight="15" x14ac:dyDescent="0.25"/>
  <cols>
    <col min="1" max="1" width="18.28515625" style="75" customWidth="1"/>
    <col min="2" max="2" width="18.28515625" style="79" customWidth="1"/>
    <col min="3" max="3" width="19.7109375" style="57" customWidth="1"/>
    <col min="4" max="4" width="8.42578125" hidden="1" customWidth="1"/>
    <col min="5" max="5" width="13.85546875" customWidth="1"/>
    <col min="6" max="6" width="19" style="57" customWidth="1"/>
    <col min="7" max="7" width="9" customWidth="1"/>
    <col min="8" max="8" width="29.85546875" style="57" customWidth="1"/>
    <col min="9" max="9" width="18" style="57" customWidth="1"/>
  </cols>
  <sheetData>
    <row r="3" spans="1:9" ht="15" customHeight="1" x14ac:dyDescent="0.25">
      <c r="C3" s="4" t="s">
        <v>11</v>
      </c>
    </row>
    <row r="4" spans="1:9" ht="15" hidden="1" customHeight="1" x14ac:dyDescent="0.25"/>
    <row r="5" spans="1:9" ht="15" hidden="1" customHeight="1" x14ac:dyDescent="0.25">
      <c r="C5" s="166"/>
      <c r="D5" s="166"/>
      <c r="E5" s="166"/>
    </row>
    <row r="6" spans="1:9" ht="15" hidden="1" customHeight="1" x14ac:dyDescent="0.25">
      <c r="C6" s="166"/>
      <c r="D6" s="166"/>
      <c r="E6" s="166"/>
    </row>
    <row r="7" spans="1:9" ht="15" hidden="1" customHeight="1" x14ac:dyDescent="0.25">
      <c r="C7" s="166"/>
      <c r="D7" s="166"/>
      <c r="E7" s="166"/>
    </row>
    <row r="8" spans="1:9" ht="15" hidden="1" customHeight="1" x14ac:dyDescent="0.25">
      <c r="C8" s="166"/>
      <c r="D8" s="166"/>
      <c r="E8" s="166"/>
    </row>
    <row r="9" spans="1:9" ht="15" hidden="1" customHeight="1" x14ac:dyDescent="0.25">
      <c r="C9" s="166"/>
      <c r="D9" s="166"/>
      <c r="E9" s="166"/>
    </row>
    <row r="10" spans="1:9" ht="15" hidden="1" customHeight="1" x14ac:dyDescent="0.25">
      <c r="C10" s="175"/>
      <c r="D10" s="175"/>
      <c r="E10" s="175"/>
    </row>
    <row r="11" spans="1:9" ht="16.5" hidden="1" customHeight="1" thickBot="1" x14ac:dyDescent="0.3">
      <c r="C11" s="71"/>
      <c r="D11" s="2"/>
      <c r="E11" s="1"/>
    </row>
    <row r="12" spans="1:9" ht="15" hidden="1" customHeight="1" x14ac:dyDescent="0.25">
      <c r="C12" s="56"/>
    </row>
    <row r="13" spans="1:9" s="5" customFormat="1" ht="55.5" customHeight="1" x14ac:dyDescent="0.25">
      <c r="A13" s="75"/>
      <c r="B13" s="79"/>
      <c r="C13" s="156" t="s">
        <v>251</v>
      </c>
      <c r="D13" s="156"/>
      <c r="E13" s="156"/>
      <c r="F13" s="156"/>
      <c r="G13" s="156"/>
      <c r="H13" s="156"/>
      <c r="I13" s="57"/>
    </row>
    <row r="14" spans="1:9" ht="53.25" customHeight="1" x14ac:dyDescent="0.25">
      <c r="A14" s="33" t="s">
        <v>244</v>
      </c>
      <c r="B14" s="8" t="s">
        <v>112</v>
      </c>
      <c r="C14" s="36" t="s">
        <v>21</v>
      </c>
      <c r="D14" s="167" t="s">
        <v>3</v>
      </c>
      <c r="E14" s="168"/>
      <c r="F14" s="36" t="s">
        <v>217</v>
      </c>
      <c r="G14" s="9" t="s">
        <v>186</v>
      </c>
      <c r="H14" s="36" t="s">
        <v>237</v>
      </c>
      <c r="I14" s="8" t="s">
        <v>191</v>
      </c>
    </row>
    <row r="15" spans="1:9" ht="48.75" customHeight="1" x14ac:dyDescent="0.25">
      <c r="A15" s="33" t="s">
        <v>129</v>
      </c>
      <c r="B15" s="20" t="s">
        <v>0</v>
      </c>
      <c r="C15" s="18" t="s">
        <v>138</v>
      </c>
      <c r="D15" s="160">
        <v>1743.7</v>
      </c>
      <c r="E15" s="161"/>
      <c r="F15" s="18" t="s">
        <v>12</v>
      </c>
      <c r="G15" s="48">
        <v>171</v>
      </c>
      <c r="H15" s="18" t="s">
        <v>241</v>
      </c>
      <c r="I15" s="28" t="s">
        <v>192</v>
      </c>
    </row>
    <row r="16" spans="1:9" s="14" customFormat="1" ht="67.5" customHeight="1" x14ac:dyDescent="0.25">
      <c r="A16" s="33" t="s">
        <v>129</v>
      </c>
      <c r="B16" s="20" t="s">
        <v>0</v>
      </c>
      <c r="C16" s="18" t="s">
        <v>257</v>
      </c>
      <c r="D16" s="44"/>
      <c r="E16" s="45">
        <v>18.2</v>
      </c>
      <c r="F16" s="18" t="s">
        <v>2</v>
      </c>
      <c r="G16" s="48"/>
      <c r="H16" s="18" t="s">
        <v>236</v>
      </c>
      <c r="I16" s="28" t="s">
        <v>192</v>
      </c>
    </row>
    <row r="17" spans="1:9" s="14" customFormat="1" ht="45.75" customHeight="1" x14ac:dyDescent="0.25">
      <c r="A17" s="33" t="s">
        <v>129</v>
      </c>
      <c r="B17" s="20" t="s">
        <v>0</v>
      </c>
      <c r="C17" s="18" t="s">
        <v>128</v>
      </c>
      <c r="D17" s="44"/>
      <c r="E17" s="45">
        <v>7.5</v>
      </c>
      <c r="F17" s="18" t="s">
        <v>80</v>
      </c>
      <c r="G17" s="48"/>
      <c r="H17" s="28" t="s">
        <v>238</v>
      </c>
      <c r="I17" s="28" t="s">
        <v>192</v>
      </c>
    </row>
    <row r="18" spans="1:9" s="14" customFormat="1" ht="34.5" customHeight="1" x14ac:dyDescent="0.25">
      <c r="A18" s="33" t="s">
        <v>129</v>
      </c>
      <c r="B18" s="20" t="s">
        <v>0</v>
      </c>
      <c r="C18" s="18" t="s">
        <v>132</v>
      </c>
      <c r="D18" s="44"/>
      <c r="E18" s="45">
        <v>13</v>
      </c>
      <c r="F18" s="18" t="s">
        <v>2</v>
      </c>
      <c r="G18" s="48"/>
      <c r="H18" s="18" t="s">
        <v>236</v>
      </c>
      <c r="I18" s="28" t="s">
        <v>192</v>
      </c>
    </row>
    <row r="19" spans="1:9" ht="45" customHeight="1" x14ac:dyDescent="0.25">
      <c r="A19" s="33" t="s">
        <v>129</v>
      </c>
      <c r="B19" s="20" t="s">
        <v>75</v>
      </c>
      <c r="C19" s="18" t="s">
        <v>4</v>
      </c>
      <c r="D19" s="158">
        <v>144</v>
      </c>
      <c r="E19" s="159"/>
      <c r="F19" s="18" t="s">
        <v>14</v>
      </c>
      <c r="G19" s="48">
        <v>24</v>
      </c>
      <c r="H19" s="18" t="s">
        <v>241</v>
      </c>
      <c r="I19" s="28" t="s">
        <v>192</v>
      </c>
    </row>
    <row r="20" spans="1:9" ht="36" customHeight="1" x14ac:dyDescent="0.25">
      <c r="A20" s="33" t="s">
        <v>129</v>
      </c>
      <c r="B20" s="20" t="s">
        <v>5</v>
      </c>
      <c r="C20" s="18" t="s">
        <v>51</v>
      </c>
      <c r="D20" s="158">
        <v>433</v>
      </c>
      <c r="E20" s="159"/>
      <c r="F20" s="18" t="s">
        <v>15</v>
      </c>
      <c r="G20" s="48">
        <v>81</v>
      </c>
      <c r="H20" s="28" t="s">
        <v>243</v>
      </c>
      <c r="I20" s="28" t="s">
        <v>192</v>
      </c>
    </row>
    <row r="21" spans="1:9" s="14" customFormat="1" ht="51" customHeight="1" x14ac:dyDescent="0.25">
      <c r="A21" s="33" t="s">
        <v>129</v>
      </c>
      <c r="B21" s="20" t="s">
        <v>5</v>
      </c>
      <c r="C21" s="18" t="s">
        <v>256</v>
      </c>
      <c r="D21" s="42"/>
      <c r="E21" s="43">
        <v>1.7</v>
      </c>
      <c r="F21" s="18" t="s">
        <v>2</v>
      </c>
      <c r="G21" s="48"/>
      <c r="H21" s="18" t="s">
        <v>236</v>
      </c>
      <c r="I21" s="28" t="s">
        <v>192</v>
      </c>
    </row>
    <row r="22" spans="1:9" s="14" customFormat="1" ht="39" customHeight="1" x14ac:dyDescent="0.25">
      <c r="A22" s="33" t="s">
        <v>129</v>
      </c>
      <c r="B22" s="20" t="s">
        <v>5</v>
      </c>
      <c r="C22" s="18" t="s">
        <v>127</v>
      </c>
      <c r="D22" s="42"/>
      <c r="E22" s="43">
        <v>8.9</v>
      </c>
      <c r="F22" s="18" t="s">
        <v>80</v>
      </c>
      <c r="G22" s="48"/>
      <c r="H22" s="28" t="s">
        <v>243</v>
      </c>
      <c r="I22" s="28" t="s">
        <v>192</v>
      </c>
    </row>
    <row r="23" spans="1:9" ht="57" customHeight="1" x14ac:dyDescent="0.25">
      <c r="A23" s="33" t="s">
        <v>129</v>
      </c>
      <c r="B23" s="20" t="s">
        <v>154</v>
      </c>
      <c r="C23" s="28" t="s">
        <v>6</v>
      </c>
      <c r="D23" s="173">
        <v>417</v>
      </c>
      <c r="E23" s="174"/>
      <c r="F23" s="28" t="s">
        <v>12</v>
      </c>
      <c r="G23" s="6">
        <v>17.5</v>
      </c>
      <c r="H23" s="56" t="s">
        <v>242</v>
      </c>
      <c r="I23" s="28" t="s">
        <v>203</v>
      </c>
    </row>
    <row r="24" spans="1:9" ht="22.5" customHeight="1" x14ac:dyDescent="0.25">
      <c r="A24" s="33" t="s">
        <v>129</v>
      </c>
      <c r="B24" s="20"/>
      <c r="C24" s="33" t="s">
        <v>13</v>
      </c>
      <c r="D24" s="169">
        <v>2787</v>
      </c>
      <c r="E24" s="170"/>
      <c r="F24" s="28"/>
      <c r="G24" s="7">
        <v>293.5</v>
      </c>
      <c r="H24" s="18"/>
      <c r="I24" s="28"/>
    </row>
    <row r="25" spans="1:9" ht="34.5" customHeight="1" x14ac:dyDescent="0.25">
      <c r="A25" s="33" t="s">
        <v>130</v>
      </c>
      <c r="B25" s="20" t="s">
        <v>0</v>
      </c>
      <c r="C25" s="18" t="s">
        <v>138</v>
      </c>
      <c r="D25" s="158">
        <v>288.60000000000002</v>
      </c>
      <c r="E25" s="159"/>
      <c r="F25" s="18" t="s">
        <v>12</v>
      </c>
      <c r="G25" s="48">
        <v>69</v>
      </c>
      <c r="H25" s="18" t="s">
        <v>241</v>
      </c>
      <c r="I25" s="28" t="s">
        <v>192</v>
      </c>
    </row>
    <row r="26" spans="1:9" s="93" customFormat="1" ht="34.5" customHeight="1" x14ac:dyDescent="0.25">
      <c r="A26" s="33" t="s">
        <v>130</v>
      </c>
      <c r="B26" s="20" t="s">
        <v>0</v>
      </c>
      <c r="C26" s="18" t="s">
        <v>332</v>
      </c>
      <c r="D26" s="91"/>
      <c r="E26" s="92">
        <v>288</v>
      </c>
      <c r="F26" s="18" t="s">
        <v>12</v>
      </c>
      <c r="G26" s="94"/>
      <c r="H26" s="18" t="s">
        <v>335</v>
      </c>
      <c r="I26" s="28" t="s">
        <v>192</v>
      </c>
    </row>
    <row r="27" spans="1:9" s="93" customFormat="1" ht="45" customHeight="1" x14ac:dyDescent="0.25">
      <c r="A27" s="33" t="s">
        <v>130</v>
      </c>
      <c r="B27" s="20" t="s">
        <v>0</v>
      </c>
      <c r="C27" s="18" t="s">
        <v>333</v>
      </c>
      <c r="D27" s="91"/>
      <c r="E27" s="92">
        <v>11</v>
      </c>
      <c r="F27" s="18" t="s">
        <v>12</v>
      </c>
      <c r="G27" s="94"/>
      <c r="H27" s="18" t="s">
        <v>334</v>
      </c>
      <c r="I27" s="28" t="s">
        <v>192</v>
      </c>
    </row>
    <row r="28" spans="1:9" s="14" customFormat="1" ht="63" customHeight="1" x14ac:dyDescent="0.25">
      <c r="A28" s="33" t="s">
        <v>130</v>
      </c>
      <c r="B28" s="20" t="s">
        <v>0</v>
      </c>
      <c r="C28" s="18" t="s">
        <v>258</v>
      </c>
      <c r="D28" s="42"/>
      <c r="E28" s="43">
        <v>27</v>
      </c>
      <c r="F28" s="18" t="s">
        <v>2</v>
      </c>
      <c r="G28" s="48">
        <v>1</v>
      </c>
      <c r="H28" s="18" t="s">
        <v>236</v>
      </c>
      <c r="I28" s="28" t="s">
        <v>192</v>
      </c>
    </row>
    <row r="29" spans="1:9" s="14" customFormat="1" ht="30" customHeight="1" x14ac:dyDescent="0.25">
      <c r="A29" s="33" t="s">
        <v>130</v>
      </c>
      <c r="B29" s="20" t="s">
        <v>0</v>
      </c>
      <c r="C29" s="18" t="s">
        <v>128</v>
      </c>
      <c r="D29" s="42"/>
      <c r="E29" s="43">
        <v>17.2</v>
      </c>
      <c r="F29" s="18" t="s">
        <v>80</v>
      </c>
      <c r="G29" s="48"/>
      <c r="H29" s="28" t="s">
        <v>238</v>
      </c>
      <c r="I29" s="28" t="s">
        <v>192</v>
      </c>
    </row>
    <row r="30" spans="1:9" s="14" customFormat="1" ht="36.75" customHeight="1" x14ac:dyDescent="0.25">
      <c r="A30" s="33" t="s">
        <v>130</v>
      </c>
      <c r="B30" s="20" t="s">
        <v>0</v>
      </c>
      <c r="C30" s="18" t="s">
        <v>132</v>
      </c>
      <c r="D30" s="42"/>
      <c r="E30" s="43">
        <v>3.2</v>
      </c>
      <c r="F30" s="18" t="s">
        <v>2</v>
      </c>
      <c r="G30" s="48"/>
      <c r="H30" s="18" t="s">
        <v>236</v>
      </c>
      <c r="I30" s="28" t="s">
        <v>192</v>
      </c>
    </row>
    <row r="31" spans="1:9" ht="46.5" customHeight="1" x14ac:dyDescent="0.25">
      <c r="A31" s="33" t="s">
        <v>130</v>
      </c>
      <c r="B31" s="20" t="s">
        <v>5</v>
      </c>
      <c r="C31" s="18" t="s">
        <v>138</v>
      </c>
      <c r="D31" s="158">
        <v>97.4</v>
      </c>
      <c r="E31" s="159"/>
      <c r="F31" s="18" t="s">
        <v>12</v>
      </c>
      <c r="G31" s="48">
        <v>75</v>
      </c>
      <c r="H31" s="18" t="s">
        <v>241</v>
      </c>
      <c r="I31" s="28" t="s">
        <v>192</v>
      </c>
    </row>
    <row r="32" spans="1:9" s="93" customFormat="1" ht="46.5" customHeight="1" x14ac:dyDescent="0.25">
      <c r="A32" s="33" t="s">
        <v>130</v>
      </c>
      <c r="B32" s="20" t="s">
        <v>5</v>
      </c>
      <c r="C32" s="18" t="s">
        <v>332</v>
      </c>
      <c r="D32" s="91"/>
      <c r="E32" s="92">
        <v>407</v>
      </c>
      <c r="F32" s="18" t="s">
        <v>12</v>
      </c>
      <c r="G32" s="94"/>
      <c r="H32" s="18" t="s">
        <v>335</v>
      </c>
      <c r="I32" s="28" t="s">
        <v>192</v>
      </c>
    </row>
    <row r="33" spans="1:9" s="46" customFormat="1" ht="46.5" customHeight="1" x14ac:dyDescent="0.25">
      <c r="A33" s="33" t="s">
        <v>130</v>
      </c>
      <c r="B33" s="20" t="s">
        <v>5</v>
      </c>
      <c r="C33" s="18" t="s">
        <v>51</v>
      </c>
      <c r="D33" s="42"/>
      <c r="E33" s="43">
        <v>76.900000000000006</v>
      </c>
      <c r="F33" s="18" t="s">
        <v>80</v>
      </c>
      <c r="G33" s="48"/>
      <c r="H33" s="56" t="s">
        <v>243</v>
      </c>
      <c r="I33" s="28" t="s">
        <v>192</v>
      </c>
    </row>
    <row r="34" spans="1:9" s="14" customFormat="1" ht="39.75" customHeight="1" x14ac:dyDescent="0.25">
      <c r="A34" s="33" t="s">
        <v>130</v>
      </c>
      <c r="B34" s="20" t="s">
        <v>5</v>
      </c>
      <c r="C34" s="18" t="s">
        <v>127</v>
      </c>
      <c r="D34" s="42"/>
      <c r="E34" s="43">
        <v>23.3</v>
      </c>
      <c r="F34" s="18" t="s">
        <v>80</v>
      </c>
      <c r="G34" s="48"/>
      <c r="H34" s="28" t="s">
        <v>243</v>
      </c>
      <c r="I34" s="28" t="s">
        <v>192</v>
      </c>
    </row>
    <row r="35" spans="1:9" s="14" customFormat="1" ht="51" customHeight="1" x14ac:dyDescent="0.25">
      <c r="A35" s="33" t="s">
        <v>130</v>
      </c>
      <c r="B35" s="20" t="s">
        <v>5</v>
      </c>
      <c r="C35" s="18" t="s">
        <v>259</v>
      </c>
      <c r="D35" s="42"/>
      <c r="E35" s="43">
        <v>11.5</v>
      </c>
      <c r="F35" s="18" t="s">
        <v>2</v>
      </c>
      <c r="G35" s="48"/>
      <c r="H35" s="18" t="s">
        <v>236</v>
      </c>
      <c r="I35" s="28" t="s">
        <v>192</v>
      </c>
    </row>
    <row r="36" spans="1:9" s="14" customFormat="1" ht="36" customHeight="1" x14ac:dyDescent="0.25">
      <c r="A36" s="33" t="s">
        <v>130</v>
      </c>
      <c r="B36" s="20" t="s">
        <v>5</v>
      </c>
      <c r="C36" s="18" t="s">
        <v>128</v>
      </c>
      <c r="D36" s="42"/>
      <c r="E36" s="43">
        <v>12.3</v>
      </c>
      <c r="F36" s="18" t="s">
        <v>80</v>
      </c>
      <c r="G36" s="48"/>
      <c r="H36" s="28" t="s">
        <v>238</v>
      </c>
      <c r="I36" s="28" t="s">
        <v>192</v>
      </c>
    </row>
    <row r="37" spans="1:9" s="14" customFormat="1" ht="32.25" customHeight="1" x14ac:dyDescent="0.25">
      <c r="A37" s="33" t="s">
        <v>130</v>
      </c>
      <c r="B37" s="20" t="s">
        <v>5</v>
      </c>
      <c r="C37" s="18" t="s">
        <v>132</v>
      </c>
      <c r="D37" s="42"/>
      <c r="E37" s="43">
        <v>1.6</v>
      </c>
      <c r="F37" s="18" t="s">
        <v>2</v>
      </c>
      <c r="G37" s="48"/>
      <c r="H37" s="18" t="s">
        <v>236</v>
      </c>
      <c r="I37" s="28" t="s">
        <v>192</v>
      </c>
    </row>
    <row r="38" spans="1:9" ht="31.5" customHeight="1" x14ac:dyDescent="0.25">
      <c r="A38" s="33" t="s">
        <v>130</v>
      </c>
      <c r="B38" s="20" t="s">
        <v>7</v>
      </c>
      <c r="C38" s="18" t="s">
        <v>7</v>
      </c>
      <c r="D38" s="158">
        <v>224</v>
      </c>
      <c r="E38" s="159"/>
      <c r="F38" s="18" t="s">
        <v>12</v>
      </c>
      <c r="G38" s="48">
        <v>7</v>
      </c>
      <c r="H38" s="18" t="s">
        <v>241</v>
      </c>
      <c r="I38" s="28" t="s">
        <v>192</v>
      </c>
    </row>
    <row r="39" spans="1:9" ht="15" customHeight="1" x14ac:dyDescent="0.25">
      <c r="A39" s="33" t="s">
        <v>130</v>
      </c>
      <c r="B39" s="8"/>
      <c r="C39" s="18" t="s">
        <v>13</v>
      </c>
      <c r="D39" s="162">
        <v>1489</v>
      </c>
      <c r="E39" s="163"/>
      <c r="F39" s="18"/>
      <c r="G39" s="49">
        <v>153</v>
      </c>
      <c r="H39" s="18"/>
      <c r="I39" s="28"/>
    </row>
    <row r="40" spans="1:9" ht="46.5" customHeight="1" x14ac:dyDescent="0.25">
      <c r="A40" s="33" t="s">
        <v>131</v>
      </c>
      <c r="B40" s="20" t="s">
        <v>0</v>
      </c>
      <c r="C40" s="18" t="s">
        <v>138</v>
      </c>
      <c r="D40" s="158">
        <v>542</v>
      </c>
      <c r="E40" s="159"/>
      <c r="F40" s="18" t="s">
        <v>12</v>
      </c>
      <c r="G40" s="48">
        <v>51</v>
      </c>
      <c r="H40" s="18" t="s">
        <v>241</v>
      </c>
      <c r="I40" s="28" t="s">
        <v>192</v>
      </c>
    </row>
    <row r="41" spans="1:9" s="46" customFormat="1" ht="41.25" customHeight="1" x14ac:dyDescent="0.25">
      <c r="A41" s="33" t="s">
        <v>131</v>
      </c>
      <c r="B41" s="20" t="s">
        <v>0</v>
      </c>
      <c r="C41" s="18" t="s">
        <v>51</v>
      </c>
      <c r="D41" s="42"/>
      <c r="E41" s="43">
        <v>17</v>
      </c>
      <c r="F41" s="18" t="s">
        <v>80</v>
      </c>
      <c r="G41" s="48"/>
      <c r="H41" s="28" t="s">
        <v>243</v>
      </c>
      <c r="I41" s="28" t="s">
        <v>192</v>
      </c>
    </row>
    <row r="42" spans="1:9" s="93" customFormat="1" ht="44.25" customHeight="1" x14ac:dyDescent="0.25">
      <c r="A42" s="33" t="s">
        <v>337</v>
      </c>
      <c r="B42" s="20" t="s">
        <v>0</v>
      </c>
      <c r="C42" s="18" t="s">
        <v>338</v>
      </c>
      <c r="D42" s="91"/>
      <c r="E42" s="92">
        <v>31</v>
      </c>
      <c r="F42" s="18" t="s">
        <v>12</v>
      </c>
      <c r="G42" s="94"/>
      <c r="H42" s="18" t="s">
        <v>335</v>
      </c>
      <c r="I42" s="28" t="s">
        <v>192</v>
      </c>
    </row>
    <row r="43" spans="1:9" s="14" customFormat="1" ht="39" customHeight="1" x14ac:dyDescent="0.25">
      <c r="A43" s="33" t="s">
        <v>131</v>
      </c>
      <c r="B43" s="20" t="s">
        <v>0</v>
      </c>
      <c r="C43" s="18" t="s">
        <v>127</v>
      </c>
      <c r="D43" s="42"/>
      <c r="E43" s="43">
        <v>42</v>
      </c>
      <c r="F43" s="18" t="s">
        <v>80</v>
      </c>
      <c r="G43" s="48"/>
      <c r="H43" s="28" t="s">
        <v>243</v>
      </c>
      <c r="I43" s="28" t="s">
        <v>192</v>
      </c>
    </row>
    <row r="44" spans="1:9" s="14" customFormat="1" ht="43.5" customHeight="1" x14ac:dyDescent="0.25">
      <c r="A44" s="33" t="s">
        <v>131</v>
      </c>
      <c r="B44" s="20" t="s">
        <v>0</v>
      </c>
      <c r="C44" s="18" t="s">
        <v>260</v>
      </c>
      <c r="D44" s="42"/>
      <c r="E44" s="43">
        <v>28</v>
      </c>
      <c r="F44" s="18" t="s">
        <v>2</v>
      </c>
      <c r="G44" s="48"/>
      <c r="H44" s="18" t="s">
        <v>236</v>
      </c>
      <c r="I44" s="28" t="s">
        <v>192</v>
      </c>
    </row>
    <row r="45" spans="1:9" s="14" customFormat="1" ht="33" customHeight="1" x14ac:dyDescent="0.25">
      <c r="A45" s="33" t="s">
        <v>131</v>
      </c>
      <c r="B45" s="20" t="s">
        <v>0</v>
      </c>
      <c r="C45" s="18" t="s">
        <v>128</v>
      </c>
      <c r="D45" s="42"/>
      <c r="E45" s="43">
        <v>29</v>
      </c>
      <c r="F45" s="18" t="s">
        <v>80</v>
      </c>
      <c r="G45" s="48"/>
      <c r="H45" s="28" t="s">
        <v>238</v>
      </c>
      <c r="I45" s="28" t="s">
        <v>192</v>
      </c>
    </row>
    <row r="46" spans="1:9" ht="41.25" customHeight="1" x14ac:dyDescent="0.25">
      <c r="A46" s="33" t="s">
        <v>131</v>
      </c>
      <c r="B46" s="20" t="s">
        <v>5</v>
      </c>
      <c r="C46" s="18" t="s">
        <v>138</v>
      </c>
      <c r="D46" s="158">
        <v>251.7</v>
      </c>
      <c r="E46" s="159"/>
      <c r="F46" s="18" t="s">
        <v>15</v>
      </c>
      <c r="G46" s="48">
        <v>69</v>
      </c>
      <c r="H46" s="18" t="s">
        <v>241</v>
      </c>
      <c r="I46" s="28" t="s">
        <v>192</v>
      </c>
    </row>
    <row r="47" spans="1:9" s="46" customFormat="1" ht="41.25" customHeight="1" x14ac:dyDescent="0.25">
      <c r="A47" s="33" t="s">
        <v>131</v>
      </c>
      <c r="B47" s="61" t="s">
        <v>5</v>
      </c>
      <c r="C47" s="18" t="s">
        <v>51</v>
      </c>
      <c r="D47" s="42"/>
      <c r="E47" s="43">
        <v>44.8</v>
      </c>
      <c r="F47" s="18" t="s">
        <v>80</v>
      </c>
      <c r="G47" s="48"/>
      <c r="H47" s="28" t="s">
        <v>243</v>
      </c>
      <c r="I47" s="28"/>
    </row>
    <row r="48" spans="1:9" s="93" customFormat="1" ht="44.25" customHeight="1" x14ac:dyDescent="0.25">
      <c r="A48" s="33" t="s">
        <v>337</v>
      </c>
      <c r="B48" s="20" t="s">
        <v>5</v>
      </c>
      <c r="C48" s="18" t="s">
        <v>339</v>
      </c>
      <c r="D48" s="91"/>
      <c r="E48" s="92">
        <v>182.5</v>
      </c>
      <c r="F48" s="18" t="s">
        <v>12</v>
      </c>
      <c r="G48" s="94"/>
      <c r="H48" s="18" t="s">
        <v>335</v>
      </c>
      <c r="I48" s="28" t="s">
        <v>192</v>
      </c>
    </row>
    <row r="49" spans="1:9" s="14" customFormat="1" ht="38.25" customHeight="1" x14ac:dyDescent="0.25">
      <c r="A49" s="33" t="s">
        <v>131</v>
      </c>
      <c r="B49" s="61" t="s">
        <v>5</v>
      </c>
      <c r="C49" s="18" t="s">
        <v>261</v>
      </c>
      <c r="D49" s="42"/>
      <c r="E49" s="43">
        <v>9</v>
      </c>
      <c r="F49" s="18" t="s">
        <v>2</v>
      </c>
      <c r="G49" s="48"/>
      <c r="H49" s="18" t="s">
        <v>236</v>
      </c>
      <c r="I49" s="28" t="s">
        <v>192</v>
      </c>
    </row>
    <row r="50" spans="1:9" ht="30" customHeight="1" x14ac:dyDescent="0.25">
      <c r="A50" s="33" t="s">
        <v>131</v>
      </c>
      <c r="B50" s="61"/>
      <c r="C50" s="18" t="s">
        <v>13</v>
      </c>
      <c r="D50" s="162">
        <v>1177</v>
      </c>
      <c r="E50" s="163"/>
      <c r="F50" s="18"/>
      <c r="G50" s="48">
        <v>120</v>
      </c>
      <c r="H50" s="18"/>
      <c r="I50" s="28"/>
    </row>
    <row r="51" spans="1:9" ht="51" customHeight="1" x14ac:dyDescent="0.25">
      <c r="A51" s="33" t="s">
        <v>133</v>
      </c>
      <c r="B51" s="20" t="s">
        <v>0</v>
      </c>
      <c r="C51" s="18" t="s">
        <v>138</v>
      </c>
      <c r="D51" s="158">
        <v>915.9</v>
      </c>
      <c r="E51" s="159"/>
      <c r="F51" s="18" t="s">
        <v>12</v>
      </c>
      <c r="G51" s="48">
        <v>162</v>
      </c>
      <c r="H51" s="18" t="s">
        <v>241</v>
      </c>
      <c r="I51" s="28" t="s">
        <v>192</v>
      </c>
    </row>
    <row r="52" spans="1:9" s="46" customFormat="1" ht="51" customHeight="1" x14ac:dyDescent="0.25">
      <c r="A52" s="33" t="s">
        <v>133</v>
      </c>
      <c r="B52" s="20" t="s">
        <v>0</v>
      </c>
      <c r="C52" s="18" t="s">
        <v>51</v>
      </c>
      <c r="D52" s="42"/>
      <c r="E52" s="43">
        <v>19.2</v>
      </c>
      <c r="F52" s="18" t="s">
        <v>80</v>
      </c>
      <c r="G52" s="48"/>
      <c r="H52" s="28" t="s">
        <v>243</v>
      </c>
      <c r="I52" s="28" t="s">
        <v>192</v>
      </c>
    </row>
    <row r="53" spans="1:9" s="93" customFormat="1" ht="51" customHeight="1" x14ac:dyDescent="0.25">
      <c r="A53" s="33" t="s">
        <v>134</v>
      </c>
      <c r="B53" s="20" t="s">
        <v>0</v>
      </c>
      <c r="C53" s="18" t="s">
        <v>336</v>
      </c>
      <c r="D53" s="91"/>
      <c r="E53" s="92">
        <v>20</v>
      </c>
      <c r="F53" s="18" t="s">
        <v>80</v>
      </c>
      <c r="G53" s="94"/>
      <c r="H53" s="18" t="s">
        <v>335</v>
      </c>
      <c r="I53" s="28" t="s">
        <v>192</v>
      </c>
    </row>
    <row r="54" spans="1:9" s="14" customFormat="1" ht="54" customHeight="1" x14ac:dyDescent="0.25">
      <c r="A54" s="33" t="s">
        <v>134</v>
      </c>
      <c r="B54" s="20" t="s">
        <v>0</v>
      </c>
      <c r="C54" s="18" t="s">
        <v>261</v>
      </c>
      <c r="D54" s="42"/>
      <c r="E54" s="43">
        <v>8.3000000000000007</v>
      </c>
      <c r="F54" s="18" t="s">
        <v>2</v>
      </c>
      <c r="G54" s="48"/>
      <c r="H54" s="18" t="s">
        <v>236</v>
      </c>
      <c r="I54" s="28" t="s">
        <v>192</v>
      </c>
    </row>
    <row r="55" spans="1:9" ht="45.75" customHeight="1" x14ac:dyDescent="0.25">
      <c r="A55" s="33" t="s">
        <v>134</v>
      </c>
      <c r="B55" s="20" t="s">
        <v>5</v>
      </c>
      <c r="C55" s="18" t="s">
        <v>155</v>
      </c>
      <c r="D55" s="158">
        <v>158.5</v>
      </c>
      <c r="E55" s="159"/>
      <c r="F55" s="18" t="s">
        <v>15</v>
      </c>
      <c r="G55" s="48">
        <v>41</v>
      </c>
      <c r="H55" s="28" t="s">
        <v>243</v>
      </c>
      <c r="I55" s="28" t="s">
        <v>192</v>
      </c>
    </row>
    <row r="56" spans="1:9" s="14" customFormat="1" ht="54" customHeight="1" x14ac:dyDescent="0.25">
      <c r="A56" s="33" t="s">
        <v>134</v>
      </c>
      <c r="B56" s="20" t="s">
        <v>5</v>
      </c>
      <c r="C56" s="18" t="s">
        <v>261</v>
      </c>
      <c r="D56" s="42"/>
      <c r="E56" s="43">
        <v>9.3000000000000007</v>
      </c>
      <c r="F56" s="18" t="s">
        <v>2</v>
      </c>
      <c r="G56" s="48"/>
      <c r="H56" s="18" t="s">
        <v>236</v>
      </c>
      <c r="I56" s="28" t="s">
        <v>192</v>
      </c>
    </row>
    <row r="57" spans="1:9" s="14" customFormat="1" ht="44.25" customHeight="1" x14ac:dyDescent="0.25">
      <c r="A57" s="33" t="s">
        <v>134</v>
      </c>
      <c r="B57" s="20" t="s">
        <v>5</v>
      </c>
      <c r="C57" s="18" t="s">
        <v>128</v>
      </c>
      <c r="D57" s="42"/>
      <c r="E57" s="43">
        <v>72.5</v>
      </c>
      <c r="F57" s="18" t="s">
        <v>80</v>
      </c>
      <c r="G57" s="48"/>
      <c r="H57" s="28" t="s">
        <v>238</v>
      </c>
      <c r="I57" s="28" t="s">
        <v>192</v>
      </c>
    </row>
    <row r="58" spans="1:9" s="14" customFormat="1" ht="48" customHeight="1" x14ac:dyDescent="0.25">
      <c r="A58" s="33" t="s">
        <v>134</v>
      </c>
      <c r="B58" s="20" t="s">
        <v>5</v>
      </c>
      <c r="C58" s="18" t="s">
        <v>132</v>
      </c>
      <c r="D58" s="42"/>
      <c r="E58" s="43">
        <v>5.7</v>
      </c>
      <c r="F58" s="18" t="s">
        <v>2</v>
      </c>
      <c r="G58" s="48"/>
      <c r="H58" s="18" t="s">
        <v>236</v>
      </c>
      <c r="I58" s="28" t="s">
        <v>192</v>
      </c>
    </row>
    <row r="59" spans="1:9" ht="47.25" customHeight="1" x14ac:dyDescent="0.25">
      <c r="A59" s="33" t="s">
        <v>134</v>
      </c>
      <c r="B59" s="20" t="s">
        <v>8</v>
      </c>
      <c r="C59" s="18" t="s">
        <v>155</v>
      </c>
      <c r="D59" s="158">
        <v>243.6</v>
      </c>
      <c r="E59" s="159"/>
      <c r="F59" s="18" t="s">
        <v>15</v>
      </c>
      <c r="G59" s="48">
        <v>29</v>
      </c>
      <c r="H59" s="28" t="s">
        <v>243</v>
      </c>
      <c r="I59" s="28" t="s">
        <v>192</v>
      </c>
    </row>
    <row r="60" spans="1:9" ht="51" customHeight="1" x14ac:dyDescent="0.25">
      <c r="A60" s="33" t="s">
        <v>134</v>
      </c>
      <c r="B60" s="20"/>
      <c r="C60" s="18" t="s">
        <v>13</v>
      </c>
      <c r="D60" s="162">
        <v>1453</v>
      </c>
      <c r="E60" s="163"/>
      <c r="F60" s="18"/>
      <c r="G60" s="49">
        <v>232</v>
      </c>
      <c r="H60" s="18"/>
      <c r="I60" s="28"/>
    </row>
    <row r="61" spans="1:9" ht="48.75" customHeight="1" x14ac:dyDescent="0.25">
      <c r="A61" s="33" t="s">
        <v>135</v>
      </c>
      <c r="B61" s="20" t="s">
        <v>0</v>
      </c>
      <c r="C61" s="18" t="s">
        <v>138</v>
      </c>
      <c r="D61" s="160">
        <v>1390.8</v>
      </c>
      <c r="E61" s="161"/>
      <c r="F61" s="18" t="s">
        <v>17</v>
      </c>
      <c r="G61" s="48">
        <v>389</v>
      </c>
      <c r="H61" s="18" t="s">
        <v>241</v>
      </c>
      <c r="I61" s="28" t="s">
        <v>192</v>
      </c>
    </row>
    <row r="62" spans="1:9" s="46" customFormat="1" ht="48.75" customHeight="1" x14ac:dyDescent="0.25">
      <c r="A62" s="33" t="s">
        <v>135</v>
      </c>
      <c r="B62" s="20" t="s">
        <v>0</v>
      </c>
      <c r="C62" s="18" t="s">
        <v>51</v>
      </c>
      <c r="D62" s="44"/>
      <c r="E62" s="45">
        <v>22.6</v>
      </c>
      <c r="F62" s="18" t="s">
        <v>80</v>
      </c>
      <c r="G62" s="48"/>
      <c r="H62" s="28" t="s">
        <v>243</v>
      </c>
      <c r="I62" s="28"/>
    </row>
    <row r="63" spans="1:9" s="14" customFormat="1" ht="67.5" customHeight="1" x14ac:dyDescent="0.25">
      <c r="A63" s="33" t="s">
        <v>135</v>
      </c>
      <c r="B63" s="20" t="s">
        <v>0</v>
      </c>
      <c r="C63" s="18" t="s">
        <v>262</v>
      </c>
      <c r="D63" s="44"/>
      <c r="E63" s="45">
        <v>14.7</v>
      </c>
      <c r="F63" s="18" t="s">
        <v>2</v>
      </c>
      <c r="G63" s="48"/>
      <c r="H63" s="18" t="s">
        <v>236</v>
      </c>
      <c r="I63" s="28" t="s">
        <v>192</v>
      </c>
    </row>
    <row r="64" spans="1:9" s="14" customFormat="1" ht="33" customHeight="1" x14ac:dyDescent="0.25">
      <c r="A64" s="33" t="s">
        <v>135</v>
      </c>
      <c r="B64" s="20" t="s">
        <v>0</v>
      </c>
      <c r="C64" s="18" t="s">
        <v>127</v>
      </c>
      <c r="D64" s="44"/>
      <c r="E64" s="45">
        <v>9</v>
      </c>
      <c r="F64" s="18" t="s">
        <v>80</v>
      </c>
      <c r="G64" s="48"/>
      <c r="H64" s="28" t="s">
        <v>243</v>
      </c>
      <c r="I64" s="28" t="s">
        <v>192</v>
      </c>
    </row>
    <row r="65" spans="1:9" ht="46.5" customHeight="1" x14ac:dyDescent="0.25">
      <c r="A65" s="33" t="s">
        <v>135</v>
      </c>
      <c r="B65" s="20" t="s">
        <v>5</v>
      </c>
      <c r="C65" s="18" t="s">
        <v>138</v>
      </c>
      <c r="D65" s="158">
        <v>118.35</v>
      </c>
      <c r="E65" s="159"/>
      <c r="F65" s="18" t="s">
        <v>19</v>
      </c>
      <c r="G65" s="48">
        <v>53</v>
      </c>
      <c r="H65" s="18" t="s">
        <v>241</v>
      </c>
      <c r="I65" s="28" t="s">
        <v>192</v>
      </c>
    </row>
    <row r="66" spans="1:9" s="46" customFormat="1" ht="46.5" customHeight="1" x14ac:dyDescent="0.25">
      <c r="A66" s="77" t="s">
        <v>135</v>
      </c>
      <c r="B66" s="20" t="s">
        <v>5</v>
      </c>
      <c r="C66" s="18" t="s">
        <v>51</v>
      </c>
      <c r="D66" s="42"/>
      <c r="E66" s="43">
        <v>118.35</v>
      </c>
      <c r="F66" s="18" t="s">
        <v>80</v>
      </c>
      <c r="G66" s="48"/>
      <c r="H66" s="28" t="s">
        <v>243</v>
      </c>
      <c r="I66" s="28"/>
    </row>
    <row r="67" spans="1:9" s="83" customFormat="1" ht="48" customHeight="1" x14ac:dyDescent="0.25">
      <c r="A67" s="33" t="s">
        <v>135</v>
      </c>
      <c r="B67" s="20" t="s">
        <v>8</v>
      </c>
      <c r="C67" s="18" t="s">
        <v>260</v>
      </c>
      <c r="D67" s="84"/>
      <c r="E67" s="85">
        <v>15</v>
      </c>
      <c r="F67" s="18" t="s">
        <v>2</v>
      </c>
      <c r="G67" s="86"/>
      <c r="H67" s="18" t="s">
        <v>236</v>
      </c>
      <c r="I67" s="28" t="s">
        <v>192</v>
      </c>
    </row>
    <row r="68" spans="1:9" ht="50.25" customHeight="1" x14ac:dyDescent="0.25">
      <c r="A68" s="33" t="s">
        <v>135</v>
      </c>
      <c r="B68" s="20" t="s">
        <v>8</v>
      </c>
      <c r="C68" s="18" t="s">
        <v>51</v>
      </c>
      <c r="D68" s="158">
        <v>217.3</v>
      </c>
      <c r="E68" s="159"/>
      <c r="F68" s="18" t="s">
        <v>19</v>
      </c>
      <c r="G68" s="48">
        <v>45</v>
      </c>
      <c r="H68" s="28" t="s">
        <v>243</v>
      </c>
      <c r="I68" s="28" t="s">
        <v>192</v>
      </c>
    </row>
    <row r="69" spans="1:9" ht="44.25" customHeight="1" x14ac:dyDescent="0.25">
      <c r="A69" s="33" t="s">
        <v>135</v>
      </c>
      <c r="B69" s="20" t="s">
        <v>9</v>
      </c>
      <c r="C69" s="18" t="s">
        <v>51</v>
      </c>
      <c r="D69" s="158">
        <v>242.9</v>
      </c>
      <c r="E69" s="159"/>
      <c r="F69" s="18" t="s">
        <v>19</v>
      </c>
      <c r="G69" s="48">
        <v>45</v>
      </c>
      <c r="H69" s="56" t="s">
        <v>240</v>
      </c>
      <c r="I69" s="28" t="s">
        <v>192</v>
      </c>
    </row>
    <row r="70" spans="1:9" ht="39" customHeight="1" x14ac:dyDescent="0.25">
      <c r="A70" s="33" t="s">
        <v>135</v>
      </c>
      <c r="B70" s="8"/>
      <c r="C70" s="18" t="s">
        <v>16</v>
      </c>
      <c r="D70" s="158">
        <v>369.5</v>
      </c>
      <c r="E70" s="159"/>
      <c r="F70" s="18" t="s">
        <v>18</v>
      </c>
      <c r="G70" s="48">
        <v>35</v>
      </c>
      <c r="H70" s="18" t="s">
        <v>241</v>
      </c>
      <c r="I70" s="28" t="s">
        <v>192</v>
      </c>
    </row>
    <row r="71" spans="1:9" ht="27.75" customHeight="1" x14ac:dyDescent="0.25">
      <c r="A71" s="33" t="s">
        <v>135</v>
      </c>
      <c r="B71" s="50"/>
      <c r="C71" s="18" t="s">
        <v>13</v>
      </c>
      <c r="D71" s="162">
        <v>2518.5</v>
      </c>
      <c r="E71" s="163"/>
      <c r="F71" s="18"/>
      <c r="G71" s="49">
        <v>567</v>
      </c>
      <c r="H71" s="18"/>
      <c r="I71" s="28"/>
    </row>
    <row r="72" spans="1:9" ht="51.75" customHeight="1" x14ac:dyDescent="0.25">
      <c r="A72" s="33" t="s">
        <v>136</v>
      </c>
      <c r="B72" s="20" t="s">
        <v>0</v>
      </c>
      <c r="C72" s="180" t="s">
        <v>138</v>
      </c>
      <c r="D72" s="176">
        <v>1044.5999999999999</v>
      </c>
      <c r="E72" s="177"/>
      <c r="F72" s="18" t="s">
        <v>17</v>
      </c>
      <c r="G72" s="48">
        <v>130</v>
      </c>
      <c r="H72" s="18" t="s">
        <v>241</v>
      </c>
      <c r="I72" s="28" t="s">
        <v>192</v>
      </c>
    </row>
    <row r="73" spans="1:9" ht="48.75" hidden="1" customHeight="1" thickBot="1" x14ac:dyDescent="0.3">
      <c r="A73" s="33"/>
      <c r="B73" s="8"/>
      <c r="C73" s="181"/>
      <c r="D73" s="178"/>
      <c r="E73" s="179"/>
      <c r="F73" s="18"/>
      <c r="G73" s="48"/>
      <c r="H73" s="28" t="s">
        <v>10</v>
      </c>
      <c r="I73" s="28"/>
    </row>
    <row r="74" spans="1:9" s="14" customFormat="1" ht="54" customHeight="1" x14ac:dyDescent="0.25">
      <c r="A74" s="33" t="s">
        <v>136</v>
      </c>
      <c r="B74" s="20" t="s">
        <v>0</v>
      </c>
      <c r="C74" s="18" t="s">
        <v>263</v>
      </c>
      <c r="D74" s="48"/>
      <c r="E74" s="48">
        <v>10.199999999999999</v>
      </c>
      <c r="F74" s="18" t="s">
        <v>2</v>
      </c>
      <c r="G74" s="48"/>
      <c r="H74" s="18" t="s">
        <v>236</v>
      </c>
      <c r="I74" s="28" t="s">
        <v>192</v>
      </c>
    </row>
    <row r="75" spans="1:9" s="14" customFormat="1" ht="48" customHeight="1" x14ac:dyDescent="0.25">
      <c r="A75" s="33" t="s">
        <v>136</v>
      </c>
      <c r="B75" s="20" t="s">
        <v>0</v>
      </c>
      <c r="C75" s="18" t="s">
        <v>132</v>
      </c>
      <c r="D75" s="48"/>
      <c r="E75" s="48">
        <v>8.4</v>
      </c>
      <c r="F75" s="18" t="s">
        <v>2</v>
      </c>
      <c r="G75" s="48"/>
      <c r="H75" s="18" t="s">
        <v>236</v>
      </c>
      <c r="I75" s="28" t="s">
        <v>192</v>
      </c>
    </row>
    <row r="76" spans="1:9" s="14" customFormat="1" ht="48.75" customHeight="1" x14ac:dyDescent="0.25">
      <c r="A76" s="33" t="s">
        <v>136</v>
      </c>
      <c r="B76" s="20" t="s">
        <v>0</v>
      </c>
      <c r="C76" s="18" t="s">
        <v>127</v>
      </c>
      <c r="D76" s="48"/>
      <c r="E76" s="48">
        <v>14</v>
      </c>
      <c r="F76" s="18" t="s">
        <v>80</v>
      </c>
      <c r="G76" s="48"/>
      <c r="H76" s="28" t="s">
        <v>243</v>
      </c>
      <c r="I76" s="28" t="s">
        <v>192</v>
      </c>
    </row>
    <row r="77" spans="1:9" ht="43.5" customHeight="1" x14ac:dyDescent="0.25">
      <c r="A77" s="33" t="s">
        <v>136</v>
      </c>
      <c r="B77" s="20" t="s">
        <v>5</v>
      </c>
      <c r="C77" s="18" t="s">
        <v>51</v>
      </c>
      <c r="D77" s="48"/>
      <c r="E77" s="48">
        <v>198.3</v>
      </c>
      <c r="F77" s="18" t="s">
        <v>19</v>
      </c>
      <c r="G77" s="48"/>
      <c r="H77" s="56" t="s">
        <v>240</v>
      </c>
      <c r="I77" s="28" t="s">
        <v>192</v>
      </c>
    </row>
    <row r="78" spans="1:9" s="14" customFormat="1" ht="51.75" customHeight="1" x14ac:dyDescent="0.25">
      <c r="A78" s="33" t="s">
        <v>136</v>
      </c>
      <c r="B78" s="20" t="s">
        <v>5</v>
      </c>
      <c r="C78" s="18" t="s">
        <v>261</v>
      </c>
      <c r="D78" s="42"/>
      <c r="E78" s="43">
        <v>16</v>
      </c>
      <c r="F78" s="18" t="s">
        <v>2</v>
      </c>
      <c r="G78" s="48"/>
      <c r="H78" s="18" t="s">
        <v>236</v>
      </c>
      <c r="I78" s="28" t="s">
        <v>192</v>
      </c>
    </row>
    <row r="79" spans="1:9" s="14" customFormat="1" ht="48" customHeight="1" x14ac:dyDescent="0.25">
      <c r="A79" s="33" t="s">
        <v>136</v>
      </c>
      <c r="B79" s="20" t="s">
        <v>5</v>
      </c>
      <c r="C79" s="18" t="s">
        <v>127</v>
      </c>
      <c r="D79" s="42"/>
      <c r="E79" s="43">
        <v>16</v>
      </c>
      <c r="F79" s="18" t="s">
        <v>80</v>
      </c>
      <c r="G79" s="48"/>
      <c r="H79" s="28" t="s">
        <v>243</v>
      </c>
      <c r="I79" s="28" t="s">
        <v>192</v>
      </c>
    </row>
    <row r="80" spans="1:9" ht="48" customHeight="1" x14ac:dyDescent="0.25">
      <c r="A80" s="33" t="s">
        <v>136</v>
      </c>
      <c r="B80" s="20" t="s">
        <v>8</v>
      </c>
      <c r="C80" s="18" t="s">
        <v>137</v>
      </c>
      <c r="D80" s="158">
        <v>222.5</v>
      </c>
      <c r="E80" s="159"/>
      <c r="F80" s="18" t="s">
        <v>19</v>
      </c>
      <c r="G80" s="48">
        <v>56.5</v>
      </c>
      <c r="H80" s="56" t="s">
        <v>240</v>
      </c>
      <c r="I80" s="28" t="s">
        <v>192</v>
      </c>
    </row>
    <row r="81" spans="1:9" s="14" customFormat="1" ht="50.25" customHeight="1" x14ac:dyDescent="0.25">
      <c r="A81" s="33" t="s">
        <v>136</v>
      </c>
      <c r="B81" s="20" t="s">
        <v>8</v>
      </c>
      <c r="C81" s="18" t="s">
        <v>261</v>
      </c>
      <c r="D81" s="42"/>
      <c r="E81" s="43">
        <v>16</v>
      </c>
      <c r="F81" s="18" t="s">
        <v>2</v>
      </c>
      <c r="G81" s="48"/>
      <c r="H81" s="18" t="s">
        <v>236</v>
      </c>
      <c r="I81" s="28" t="s">
        <v>192</v>
      </c>
    </row>
    <row r="82" spans="1:9" s="14" customFormat="1" ht="48.75" customHeight="1" x14ac:dyDescent="0.25">
      <c r="A82" s="33" t="s">
        <v>136</v>
      </c>
      <c r="B82" s="20" t="s">
        <v>8</v>
      </c>
      <c r="C82" s="18" t="s">
        <v>127</v>
      </c>
      <c r="D82" s="42"/>
      <c r="E82" s="43">
        <v>6</v>
      </c>
      <c r="F82" s="18" t="s">
        <v>80</v>
      </c>
      <c r="G82" s="48"/>
      <c r="H82" s="28" t="s">
        <v>243</v>
      </c>
      <c r="I82" s="28" t="s">
        <v>192</v>
      </c>
    </row>
    <row r="83" spans="1:9" ht="46.5" customHeight="1" x14ac:dyDescent="0.25">
      <c r="A83" s="33" t="s">
        <v>136</v>
      </c>
      <c r="B83" s="8"/>
      <c r="C83" s="18" t="s">
        <v>20</v>
      </c>
      <c r="D83" s="158"/>
      <c r="E83" s="159"/>
      <c r="F83" s="18"/>
      <c r="G83" s="48">
        <v>149</v>
      </c>
      <c r="H83" s="36"/>
      <c r="I83" s="28" t="s">
        <v>219</v>
      </c>
    </row>
    <row r="84" spans="1:9" ht="45" customHeight="1" x14ac:dyDescent="0.25">
      <c r="A84" s="33" t="s">
        <v>136</v>
      </c>
      <c r="B84" s="8"/>
      <c r="C84" s="18" t="s">
        <v>13</v>
      </c>
      <c r="D84" s="162">
        <v>1551.8</v>
      </c>
      <c r="E84" s="163"/>
      <c r="F84" s="18"/>
      <c r="G84" s="49">
        <v>392</v>
      </c>
      <c r="H84" s="36"/>
      <c r="I84" s="28"/>
    </row>
    <row r="85" spans="1:9" s="14" customFormat="1" ht="42.75" customHeight="1" x14ac:dyDescent="0.25">
      <c r="A85" s="33" t="s">
        <v>27</v>
      </c>
      <c r="B85" s="15" t="s">
        <v>0</v>
      </c>
      <c r="C85" s="18" t="s">
        <v>161</v>
      </c>
      <c r="D85" s="47"/>
      <c r="E85" s="43">
        <v>94.3</v>
      </c>
      <c r="F85" s="18" t="s">
        <v>159</v>
      </c>
      <c r="G85" s="49"/>
      <c r="H85" s="28" t="s">
        <v>243</v>
      </c>
      <c r="I85" s="28" t="s">
        <v>218</v>
      </c>
    </row>
    <row r="86" spans="1:9" ht="42.75" customHeight="1" x14ac:dyDescent="0.25">
      <c r="A86" s="33" t="s">
        <v>27</v>
      </c>
      <c r="B86" s="15" t="s">
        <v>0</v>
      </c>
      <c r="C86" s="158" t="s">
        <v>160</v>
      </c>
      <c r="D86" s="159"/>
      <c r="E86" s="10">
        <v>12</v>
      </c>
      <c r="F86" s="18" t="s">
        <v>2</v>
      </c>
      <c r="G86" s="48"/>
      <c r="H86" s="28" t="s">
        <v>243</v>
      </c>
      <c r="I86" s="28" t="s">
        <v>218</v>
      </c>
    </row>
    <row r="87" spans="1:9" s="14" customFormat="1" ht="42.75" customHeight="1" x14ac:dyDescent="0.25">
      <c r="A87" s="33" t="s">
        <v>27</v>
      </c>
      <c r="B87" s="15" t="s">
        <v>0</v>
      </c>
      <c r="C87" s="72" t="s">
        <v>157</v>
      </c>
      <c r="D87" s="43"/>
      <c r="E87" s="10">
        <v>275</v>
      </c>
      <c r="F87" s="18" t="s">
        <v>159</v>
      </c>
      <c r="G87" s="48"/>
      <c r="H87" s="28" t="s">
        <v>243</v>
      </c>
      <c r="I87" s="28" t="s">
        <v>218</v>
      </c>
    </row>
    <row r="88" spans="1:9" s="14" customFormat="1" ht="42.75" customHeight="1" x14ac:dyDescent="0.25">
      <c r="A88" s="33" t="s">
        <v>27</v>
      </c>
      <c r="B88" s="15" t="s">
        <v>0</v>
      </c>
      <c r="C88" s="72" t="s">
        <v>263</v>
      </c>
      <c r="D88" s="43"/>
      <c r="E88" s="10">
        <v>8.4</v>
      </c>
      <c r="F88" s="18" t="s">
        <v>2</v>
      </c>
      <c r="G88" s="48"/>
      <c r="H88" s="18" t="s">
        <v>236</v>
      </c>
      <c r="I88" s="28" t="s">
        <v>218</v>
      </c>
    </row>
    <row r="89" spans="1:9" s="14" customFormat="1" ht="42.75" customHeight="1" x14ac:dyDescent="0.25">
      <c r="A89" s="33" t="s">
        <v>27</v>
      </c>
      <c r="B89" s="15" t="s">
        <v>0</v>
      </c>
      <c r="C89" s="72" t="s">
        <v>132</v>
      </c>
      <c r="D89" s="43"/>
      <c r="E89" s="10">
        <v>6.2</v>
      </c>
      <c r="F89" s="18" t="s">
        <v>2</v>
      </c>
      <c r="G89" s="48"/>
      <c r="H89" s="18" t="s">
        <v>236</v>
      </c>
      <c r="I89" s="28" t="s">
        <v>218</v>
      </c>
    </row>
    <row r="90" spans="1:9" ht="45" customHeight="1" x14ac:dyDescent="0.25">
      <c r="A90" s="33" t="s">
        <v>27</v>
      </c>
      <c r="B90" s="15" t="s">
        <v>5</v>
      </c>
      <c r="C90" s="158" t="s">
        <v>158</v>
      </c>
      <c r="D90" s="159"/>
      <c r="E90" s="10">
        <v>127.9</v>
      </c>
      <c r="F90" s="18" t="s">
        <v>159</v>
      </c>
      <c r="G90" s="48"/>
      <c r="H90" s="28" t="s">
        <v>243</v>
      </c>
      <c r="I90" s="28" t="s">
        <v>220</v>
      </c>
    </row>
    <row r="91" spans="1:9" ht="53.25" hidden="1" customHeight="1" x14ac:dyDescent="0.25">
      <c r="A91" s="33" t="s">
        <v>27</v>
      </c>
      <c r="B91" s="15"/>
      <c r="C91" s="158" t="s">
        <v>8</v>
      </c>
      <c r="D91" s="159"/>
      <c r="E91" s="10">
        <v>124.4</v>
      </c>
      <c r="F91" s="18" t="s">
        <v>15</v>
      </c>
      <c r="G91" s="48"/>
      <c r="H91" s="18"/>
      <c r="I91" s="28"/>
    </row>
    <row r="92" spans="1:9" ht="36" hidden="1" customHeight="1" x14ac:dyDescent="0.25">
      <c r="A92" s="33" t="s">
        <v>27</v>
      </c>
      <c r="B92" s="20"/>
      <c r="C92" s="33" t="s">
        <v>13</v>
      </c>
      <c r="D92" s="17"/>
      <c r="E92" s="21">
        <v>645.20000000000005</v>
      </c>
      <c r="F92" s="28"/>
      <c r="G92" s="17"/>
      <c r="H92" s="28"/>
      <c r="I92" s="28"/>
    </row>
    <row r="93" spans="1:9" s="14" customFormat="1" ht="38.25" customHeight="1" x14ac:dyDescent="0.25">
      <c r="A93" s="33" t="s">
        <v>27</v>
      </c>
      <c r="B93" s="15" t="s">
        <v>8</v>
      </c>
      <c r="C93" s="74" t="s">
        <v>158</v>
      </c>
      <c r="D93" s="51"/>
      <c r="E93" s="17">
        <v>124.4</v>
      </c>
      <c r="F93" s="28" t="s">
        <v>159</v>
      </c>
      <c r="G93" s="17"/>
      <c r="H93" s="28" t="s">
        <v>243</v>
      </c>
      <c r="I93" s="28" t="s">
        <v>220</v>
      </c>
    </row>
    <row r="94" spans="1:9" s="14" customFormat="1" ht="38.25" customHeight="1" x14ac:dyDescent="0.25">
      <c r="A94" s="33" t="s">
        <v>27</v>
      </c>
      <c r="B94" s="15"/>
      <c r="C94" s="74" t="s">
        <v>13</v>
      </c>
      <c r="D94" s="51"/>
      <c r="E94" s="21">
        <v>648.20000000000005</v>
      </c>
      <c r="F94" s="28"/>
      <c r="G94" s="17"/>
      <c r="H94" s="28"/>
      <c r="I94" s="28"/>
    </row>
    <row r="95" spans="1:9" ht="48" customHeight="1" x14ac:dyDescent="0.25">
      <c r="A95" s="33" t="s">
        <v>22</v>
      </c>
      <c r="B95" s="15" t="s">
        <v>0</v>
      </c>
      <c r="C95" s="158" t="s">
        <v>138</v>
      </c>
      <c r="D95" s="159"/>
      <c r="E95" s="10">
        <v>100.7</v>
      </c>
      <c r="F95" s="18" t="s">
        <v>23</v>
      </c>
      <c r="G95" s="48">
        <v>25</v>
      </c>
      <c r="H95" s="18" t="s">
        <v>241</v>
      </c>
      <c r="I95" s="28" t="s">
        <v>192</v>
      </c>
    </row>
    <row r="96" spans="1:9" s="46" customFormat="1" ht="48" customHeight="1" x14ac:dyDescent="0.25">
      <c r="A96" s="33" t="s">
        <v>22</v>
      </c>
      <c r="B96" s="15" t="s">
        <v>0</v>
      </c>
      <c r="C96" s="72" t="s">
        <v>51</v>
      </c>
      <c r="D96" s="43"/>
      <c r="E96" s="10">
        <v>14.9</v>
      </c>
      <c r="F96" s="18" t="s">
        <v>80</v>
      </c>
      <c r="G96" s="48"/>
      <c r="H96" s="28" t="s">
        <v>243</v>
      </c>
      <c r="I96" s="28" t="s">
        <v>192</v>
      </c>
    </row>
    <row r="97" spans="1:9" s="14" customFormat="1" ht="48" customHeight="1" x14ac:dyDescent="0.25">
      <c r="A97" s="33" t="s">
        <v>22</v>
      </c>
      <c r="B97" s="15" t="s">
        <v>0</v>
      </c>
      <c r="C97" s="72" t="s">
        <v>128</v>
      </c>
      <c r="D97" s="43"/>
      <c r="E97" s="10">
        <v>53</v>
      </c>
      <c r="F97" s="18" t="s">
        <v>80</v>
      </c>
      <c r="G97" s="48"/>
      <c r="H97" s="28" t="s">
        <v>238</v>
      </c>
      <c r="I97" s="28" t="s">
        <v>192</v>
      </c>
    </row>
    <row r="98" spans="1:9" ht="30.75" customHeight="1" x14ac:dyDescent="0.25">
      <c r="A98" s="33" t="s">
        <v>22</v>
      </c>
      <c r="B98" s="15"/>
      <c r="C98" s="73" t="s">
        <v>13</v>
      </c>
      <c r="D98" s="43"/>
      <c r="E98" s="11">
        <v>153.69999999999999</v>
      </c>
      <c r="F98" s="18"/>
      <c r="G98" s="49">
        <v>25</v>
      </c>
      <c r="H98" s="18"/>
      <c r="I98" s="28"/>
    </row>
    <row r="99" spans="1:9" ht="44.25" customHeight="1" x14ac:dyDescent="0.25">
      <c r="A99" s="33" t="s">
        <v>24</v>
      </c>
      <c r="B99" s="15" t="s">
        <v>0</v>
      </c>
      <c r="C99" s="158" t="s">
        <v>162</v>
      </c>
      <c r="D99" s="159"/>
      <c r="E99" s="10">
        <v>164.4</v>
      </c>
      <c r="F99" s="18" t="s">
        <v>25</v>
      </c>
      <c r="G99" s="48">
        <v>45</v>
      </c>
      <c r="H99" s="28" t="s">
        <v>243</v>
      </c>
      <c r="I99" s="28" t="s">
        <v>192</v>
      </c>
    </row>
    <row r="100" spans="1:9" ht="51" customHeight="1" x14ac:dyDescent="0.25">
      <c r="A100" s="33" t="s">
        <v>24</v>
      </c>
      <c r="B100" s="20" t="s">
        <v>0</v>
      </c>
      <c r="C100" s="56" t="s">
        <v>261</v>
      </c>
      <c r="D100" s="43"/>
      <c r="E100" s="22">
        <v>3.2</v>
      </c>
      <c r="F100" s="18" t="s">
        <v>2</v>
      </c>
      <c r="G100" s="23"/>
      <c r="H100" s="18" t="s">
        <v>236</v>
      </c>
      <c r="I100" s="28" t="s">
        <v>192</v>
      </c>
    </row>
    <row r="101" spans="1:9" s="14" customFormat="1" ht="45.75" customHeight="1" x14ac:dyDescent="0.25">
      <c r="A101" s="33" t="s">
        <v>24</v>
      </c>
      <c r="B101" s="15" t="s">
        <v>0</v>
      </c>
      <c r="C101" s="72" t="s">
        <v>132</v>
      </c>
      <c r="D101" s="43"/>
      <c r="E101" s="10">
        <v>1.2</v>
      </c>
      <c r="F101" s="18" t="s">
        <v>2</v>
      </c>
      <c r="G101" s="49"/>
      <c r="H101" s="18" t="s">
        <v>236</v>
      </c>
      <c r="I101" s="28" t="s">
        <v>192</v>
      </c>
    </row>
    <row r="102" spans="1:9" s="14" customFormat="1" ht="47.25" customHeight="1" x14ac:dyDescent="0.25">
      <c r="A102" s="33" t="s">
        <v>24</v>
      </c>
      <c r="B102" s="15"/>
      <c r="C102" s="73" t="s">
        <v>13</v>
      </c>
      <c r="D102" s="43"/>
      <c r="E102" s="11">
        <v>168.8</v>
      </c>
      <c r="F102" s="18"/>
      <c r="G102" s="49">
        <v>45</v>
      </c>
      <c r="H102" s="18"/>
      <c r="I102" s="28"/>
    </row>
    <row r="103" spans="1:9" ht="51" customHeight="1" x14ac:dyDescent="0.25">
      <c r="A103" s="33" t="s">
        <v>26</v>
      </c>
      <c r="B103" s="15" t="s">
        <v>0</v>
      </c>
      <c r="C103" s="158" t="s">
        <v>33</v>
      </c>
      <c r="D103" s="159"/>
      <c r="E103" s="10">
        <v>69.2</v>
      </c>
      <c r="F103" s="18" t="s">
        <v>12</v>
      </c>
      <c r="G103" s="48">
        <v>20</v>
      </c>
      <c r="H103" s="18" t="s">
        <v>241</v>
      </c>
      <c r="I103" s="28" t="s">
        <v>192</v>
      </c>
    </row>
    <row r="104" spans="1:9" s="14" customFormat="1" ht="51" customHeight="1" x14ac:dyDescent="0.25">
      <c r="A104" s="33" t="s">
        <v>26</v>
      </c>
      <c r="B104" s="15" t="s">
        <v>0</v>
      </c>
      <c r="C104" s="72" t="s">
        <v>264</v>
      </c>
      <c r="D104" s="43"/>
      <c r="E104" s="10">
        <v>2</v>
      </c>
      <c r="F104" s="18" t="s">
        <v>2</v>
      </c>
      <c r="G104" s="48"/>
      <c r="H104" s="18" t="s">
        <v>236</v>
      </c>
      <c r="I104" s="28" t="s">
        <v>192</v>
      </c>
    </row>
    <row r="105" spans="1:9" s="14" customFormat="1" ht="44.25" customHeight="1" x14ac:dyDescent="0.25">
      <c r="A105" s="33" t="s">
        <v>26</v>
      </c>
      <c r="B105" s="15" t="s">
        <v>0</v>
      </c>
      <c r="C105" s="72" t="s">
        <v>132</v>
      </c>
      <c r="D105" s="43"/>
      <c r="E105" s="10">
        <v>5</v>
      </c>
      <c r="F105" s="18" t="s">
        <v>2</v>
      </c>
      <c r="G105" s="48"/>
      <c r="H105" s="18" t="s">
        <v>236</v>
      </c>
      <c r="I105" s="28" t="s">
        <v>192</v>
      </c>
    </row>
    <row r="106" spans="1:9" s="14" customFormat="1" ht="48" customHeight="1" x14ac:dyDescent="0.25">
      <c r="A106" s="33" t="s">
        <v>26</v>
      </c>
      <c r="B106" s="15" t="s">
        <v>0</v>
      </c>
      <c r="C106" s="72" t="s">
        <v>128</v>
      </c>
      <c r="D106" s="43"/>
      <c r="E106" s="10">
        <v>8</v>
      </c>
      <c r="F106" s="18" t="s">
        <v>80</v>
      </c>
      <c r="G106" s="48"/>
      <c r="H106" s="28" t="s">
        <v>238</v>
      </c>
      <c r="I106" s="28" t="s">
        <v>192</v>
      </c>
    </row>
    <row r="107" spans="1:9" ht="36" customHeight="1" x14ac:dyDescent="0.25">
      <c r="A107" s="33" t="s">
        <v>26</v>
      </c>
      <c r="B107" s="62"/>
      <c r="C107" s="72" t="s">
        <v>13</v>
      </c>
      <c r="D107" s="43"/>
      <c r="E107" s="11">
        <v>84.2</v>
      </c>
      <c r="F107" s="18"/>
      <c r="G107" s="49">
        <v>20</v>
      </c>
      <c r="H107" s="18"/>
      <c r="I107" s="28"/>
    </row>
    <row r="108" spans="1:9" ht="44.25" customHeight="1" x14ac:dyDescent="0.25">
      <c r="A108" s="33" t="s">
        <v>28</v>
      </c>
      <c r="B108" s="20" t="s">
        <v>0</v>
      </c>
      <c r="C108" s="28" t="s">
        <v>163</v>
      </c>
      <c r="D108" s="158">
        <v>53.8</v>
      </c>
      <c r="E108" s="159"/>
      <c r="F108" s="18" t="s">
        <v>80</v>
      </c>
      <c r="G108" s="48">
        <v>20</v>
      </c>
      <c r="H108" s="28" t="s">
        <v>243</v>
      </c>
      <c r="I108" s="28" t="s">
        <v>192</v>
      </c>
    </row>
    <row r="109" spans="1:9" s="14" customFormat="1" ht="44.25" customHeight="1" x14ac:dyDescent="0.25">
      <c r="A109" s="33" t="s">
        <v>28</v>
      </c>
      <c r="B109" s="20" t="s">
        <v>0</v>
      </c>
      <c r="C109" s="28" t="s">
        <v>128</v>
      </c>
      <c r="D109" s="42"/>
      <c r="E109" s="43">
        <v>10.5</v>
      </c>
      <c r="F109" s="18" t="s">
        <v>80</v>
      </c>
      <c r="G109" s="48"/>
      <c r="H109" s="28" t="s">
        <v>243</v>
      </c>
      <c r="I109" s="28" t="s">
        <v>192</v>
      </c>
    </row>
    <row r="110" spans="1:9" s="14" customFormat="1" ht="52.5" customHeight="1" x14ac:dyDescent="0.25">
      <c r="A110" s="33" t="s">
        <v>28</v>
      </c>
      <c r="B110" s="20" t="s">
        <v>0</v>
      </c>
      <c r="C110" s="28" t="s">
        <v>264</v>
      </c>
      <c r="D110" s="42"/>
      <c r="E110" s="43">
        <v>4</v>
      </c>
      <c r="F110" s="18" t="s">
        <v>2</v>
      </c>
      <c r="G110" s="48"/>
      <c r="H110" s="18" t="s">
        <v>236</v>
      </c>
      <c r="I110" s="28" t="s">
        <v>192</v>
      </c>
    </row>
    <row r="111" spans="1:9" s="14" customFormat="1" ht="44.25" customHeight="1" x14ac:dyDescent="0.25">
      <c r="A111" s="33" t="s">
        <v>28</v>
      </c>
      <c r="B111" s="20" t="s">
        <v>0</v>
      </c>
      <c r="C111" s="28" t="s">
        <v>132</v>
      </c>
      <c r="D111" s="42"/>
      <c r="E111" s="43">
        <v>5</v>
      </c>
      <c r="F111" s="18" t="s">
        <v>2</v>
      </c>
      <c r="G111" s="48"/>
      <c r="H111" s="18" t="s">
        <v>236</v>
      </c>
      <c r="I111" s="28" t="s">
        <v>192</v>
      </c>
    </row>
    <row r="112" spans="1:9" ht="33" customHeight="1" x14ac:dyDescent="0.25">
      <c r="A112" s="33" t="s">
        <v>28</v>
      </c>
      <c r="B112" s="20"/>
      <c r="C112" s="28" t="s">
        <v>13</v>
      </c>
      <c r="D112" s="162">
        <v>73.3</v>
      </c>
      <c r="E112" s="163"/>
      <c r="F112" s="18"/>
      <c r="G112" s="95">
        <v>20</v>
      </c>
      <c r="H112" s="18"/>
      <c r="I112" s="28"/>
    </row>
    <row r="113" spans="1:9" ht="51.75" customHeight="1" x14ac:dyDescent="0.25">
      <c r="A113" s="33" t="s">
        <v>29</v>
      </c>
      <c r="B113" s="20" t="s">
        <v>0</v>
      </c>
      <c r="C113" s="28" t="s">
        <v>164</v>
      </c>
      <c r="D113" s="158">
        <v>441.8</v>
      </c>
      <c r="E113" s="159"/>
      <c r="F113" s="18" t="s">
        <v>12</v>
      </c>
      <c r="G113" s="48"/>
      <c r="H113" s="56" t="s">
        <v>242</v>
      </c>
      <c r="I113" s="28" t="s">
        <v>220</v>
      </c>
    </row>
    <row r="114" spans="1:9" ht="30" customHeight="1" x14ac:dyDescent="0.25">
      <c r="A114" s="33" t="s">
        <v>29</v>
      </c>
      <c r="B114" s="8"/>
      <c r="C114" s="28" t="s">
        <v>13</v>
      </c>
      <c r="D114" s="162">
        <v>441.8</v>
      </c>
      <c r="E114" s="163"/>
      <c r="F114" s="18"/>
      <c r="G114" s="48"/>
      <c r="H114" s="18"/>
      <c r="I114" s="28"/>
    </row>
    <row r="115" spans="1:9" s="93" customFormat="1" ht="30" customHeight="1" x14ac:dyDescent="0.25">
      <c r="A115" s="33" t="s">
        <v>111</v>
      </c>
      <c r="B115" s="8"/>
      <c r="C115" s="28" t="s">
        <v>13</v>
      </c>
      <c r="D115" s="95"/>
      <c r="E115" s="95">
        <v>12546.3</v>
      </c>
      <c r="F115" s="18"/>
      <c r="G115" s="95">
        <v>2002.5</v>
      </c>
      <c r="H115" s="18"/>
      <c r="I115" s="28"/>
    </row>
    <row r="116" spans="1:9" ht="22.5" customHeight="1" x14ac:dyDescent="0.25">
      <c r="A116" s="182" t="s">
        <v>30</v>
      </c>
      <c r="B116" s="183"/>
      <c r="C116" s="183"/>
      <c r="D116" s="183"/>
      <c r="E116" s="183"/>
      <c r="F116" s="183"/>
      <c r="G116" s="183"/>
      <c r="H116" s="183"/>
      <c r="I116" s="184"/>
    </row>
    <row r="117" spans="1:9" ht="51.75" customHeight="1" x14ac:dyDescent="0.25">
      <c r="A117" s="33" t="s">
        <v>139</v>
      </c>
      <c r="B117" s="20" t="s">
        <v>0</v>
      </c>
      <c r="C117" s="28"/>
      <c r="D117" s="158">
        <v>9</v>
      </c>
      <c r="E117" s="159"/>
      <c r="F117" s="18" t="s">
        <v>31</v>
      </c>
      <c r="G117" s="48">
        <v>1.5</v>
      </c>
      <c r="H117" s="56" t="s">
        <v>242</v>
      </c>
      <c r="I117" s="28" t="s">
        <v>220</v>
      </c>
    </row>
    <row r="118" spans="1:9" ht="28.5" customHeight="1" x14ac:dyDescent="0.25">
      <c r="A118" s="33" t="s">
        <v>147</v>
      </c>
      <c r="B118" s="61" t="s">
        <v>0</v>
      </c>
      <c r="C118" s="28"/>
      <c r="D118" s="162">
        <v>6.45</v>
      </c>
      <c r="E118" s="163"/>
      <c r="F118" s="18" t="s">
        <v>2</v>
      </c>
      <c r="G118" s="48">
        <v>1.5</v>
      </c>
      <c r="H118" s="28" t="s">
        <v>242</v>
      </c>
      <c r="I118" s="28" t="s">
        <v>220</v>
      </c>
    </row>
    <row r="119" spans="1:9" s="14" customFormat="1" ht="28.5" customHeight="1" x14ac:dyDescent="0.25">
      <c r="A119" s="33" t="s">
        <v>139</v>
      </c>
      <c r="B119" s="50"/>
      <c r="C119" s="28" t="s">
        <v>13</v>
      </c>
      <c r="D119" s="40"/>
      <c r="E119" s="41">
        <v>15.45</v>
      </c>
      <c r="F119" s="18"/>
      <c r="G119" s="48"/>
      <c r="H119" s="18"/>
      <c r="I119" s="28"/>
    </row>
    <row r="120" spans="1:9" ht="51.75" customHeight="1" x14ac:dyDescent="0.25">
      <c r="A120" s="33" t="s">
        <v>32</v>
      </c>
      <c r="B120" s="20" t="s">
        <v>0</v>
      </c>
      <c r="C120" s="28" t="s">
        <v>141</v>
      </c>
      <c r="D120" s="158">
        <v>314</v>
      </c>
      <c r="E120" s="159"/>
      <c r="F120" s="18" t="s">
        <v>34</v>
      </c>
      <c r="G120" s="48">
        <v>15</v>
      </c>
      <c r="H120" s="28" t="s">
        <v>242</v>
      </c>
      <c r="I120" s="28" t="s">
        <v>221</v>
      </c>
    </row>
    <row r="121" spans="1:9" ht="34.5" customHeight="1" x14ac:dyDescent="0.25">
      <c r="A121" s="33" t="s">
        <v>32</v>
      </c>
      <c r="B121" s="61" t="s">
        <v>0</v>
      </c>
      <c r="C121" s="28" t="s">
        <v>33</v>
      </c>
      <c r="D121" s="162">
        <v>80</v>
      </c>
      <c r="E121" s="163"/>
      <c r="F121" s="18" t="s">
        <v>35</v>
      </c>
      <c r="G121" s="48">
        <v>20</v>
      </c>
      <c r="H121" s="56" t="s">
        <v>242</v>
      </c>
      <c r="I121" s="28" t="s">
        <v>220</v>
      </c>
    </row>
    <row r="122" spans="1:9" ht="33.75" customHeight="1" x14ac:dyDescent="0.25">
      <c r="A122" s="76" t="s">
        <v>32</v>
      </c>
      <c r="B122" s="80"/>
      <c r="C122" s="28" t="s">
        <v>13</v>
      </c>
      <c r="D122" s="49"/>
      <c r="E122" s="49">
        <v>394</v>
      </c>
      <c r="F122" s="18"/>
      <c r="G122" s="49">
        <v>35</v>
      </c>
      <c r="H122" s="18"/>
      <c r="I122" s="28"/>
    </row>
    <row r="123" spans="1:9" ht="51.75" customHeight="1" x14ac:dyDescent="0.25">
      <c r="A123" s="33" t="s">
        <v>140</v>
      </c>
      <c r="B123" s="20" t="s">
        <v>0</v>
      </c>
      <c r="C123" s="28"/>
      <c r="D123" s="158">
        <v>381.1</v>
      </c>
      <c r="E123" s="159"/>
      <c r="F123" s="18"/>
      <c r="G123" s="48">
        <v>21</v>
      </c>
      <c r="H123" s="56" t="s">
        <v>242</v>
      </c>
      <c r="I123" s="28"/>
    </row>
    <row r="124" spans="1:9" ht="33.75" customHeight="1" x14ac:dyDescent="0.25">
      <c r="A124" s="33" t="s">
        <v>140</v>
      </c>
      <c r="B124" s="8"/>
      <c r="C124" s="28" t="s">
        <v>13</v>
      </c>
      <c r="D124" s="162">
        <v>381.1</v>
      </c>
      <c r="E124" s="163"/>
      <c r="F124" s="18"/>
      <c r="G124" s="48">
        <v>21</v>
      </c>
      <c r="H124" s="18"/>
      <c r="I124" s="28"/>
    </row>
    <row r="125" spans="1:9" ht="51.75" customHeight="1" x14ac:dyDescent="0.25">
      <c r="A125" s="33" t="s">
        <v>36</v>
      </c>
      <c r="B125" s="20" t="s">
        <v>0</v>
      </c>
      <c r="C125" s="28" t="s">
        <v>145</v>
      </c>
      <c r="D125" s="158">
        <v>137</v>
      </c>
      <c r="E125" s="159"/>
      <c r="F125" s="18" t="s">
        <v>12</v>
      </c>
      <c r="G125" s="48">
        <v>11</v>
      </c>
      <c r="H125" s="56" t="s">
        <v>242</v>
      </c>
      <c r="I125" s="28" t="s">
        <v>220</v>
      </c>
    </row>
    <row r="126" spans="1:9" ht="48.75" customHeight="1" x14ac:dyDescent="0.25">
      <c r="A126" s="33" t="s">
        <v>36</v>
      </c>
      <c r="B126" s="20"/>
      <c r="C126" s="28" t="s">
        <v>13</v>
      </c>
      <c r="D126" s="162">
        <v>137</v>
      </c>
      <c r="E126" s="163"/>
      <c r="F126" s="18"/>
      <c r="G126" s="48">
        <v>11</v>
      </c>
      <c r="H126" s="18"/>
      <c r="I126" s="28"/>
    </row>
    <row r="127" spans="1:9" ht="51.75" customHeight="1" x14ac:dyDescent="0.25">
      <c r="A127" s="33" t="s">
        <v>142</v>
      </c>
      <c r="B127" s="20" t="s">
        <v>0</v>
      </c>
      <c r="C127" s="28" t="s">
        <v>144</v>
      </c>
      <c r="D127" s="158">
        <v>90</v>
      </c>
      <c r="E127" s="159"/>
      <c r="F127" s="18" t="s">
        <v>12</v>
      </c>
      <c r="G127" s="48"/>
      <c r="H127" s="56" t="s">
        <v>242</v>
      </c>
      <c r="I127" s="28" t="s">
        <v>220</v>
      </c>
    </row>
    <row r="128" spans="1:9" ht="30" customHeight="1" x14ac:dyDescent="0.25">
      <c r="A128" s="33" t="s">
        <v>142</v>
      </c>
      <c r="B128" s="8"/>
      <c r="C128" s="28" t="s">
        <v>13</v>
      </c>
      <c r="D128" s="162">
        <v>90</v>
      </c>
      <c r="E128" s="163"/>
      <c r="F128" s="18"/>
      <c r="G128" s="48"/>
      <c r="H128" s="18"/>
      <c r="I128" s="28"/>
    </row>
    <row r="129" spans="1:9" ht="51.75" customHeight="1" x14ac:dyDescent="0.25">
      <c r="A129" s="33" t="s">
        <v>37</v>
      </c>
      <c r="B129" s="20" t="s">
        <v>0</v>
      </c>
      <c r="C129" s="28" t="s">
        <v>144</v>
      </c>
      <c r="D129" s="158">
        <v>108</v>
      </c>
      <c r="E129" s="159"/>
      <c r="F129" s="18" t="s">
        <v>12</v>
      </c>
      <c r="G129" s="48"/>
      <c r="H129" s="56" t="s">
        <v>242</v>
      </c>
      <c r="I129" s="28" t="s">
        <v>220</v>
      </c>
    </row>
    <row r="130" spans="1:9" ht="30.75" customHeight="1" x14ac:dyDescent="0.25">
      <c r="A130" s="33" t="s">
        <v>37</v>
      </c>
      <c r="B130" s="20"/>
      <c r="C130" s="28" t="s">
        <v>13</v>
      </c>
      <c r="D130" s="162">
        <v>108</v>
      </c>
      <c r="E130" s="163"/>
      <c r="F130" s="18"/>
      <c r="G130" s="48"/>
      <c r="H130" s="18"/>
      <c r="I130" s="28"/>
    </row>
    <row r="131" spans="1:9" ht="51.75" customHeight="1" x14ac:dyDescent="0.25">
      <c r="A131" s="33" t="s">
        <v>143</v>
      </c>
      <c r="B131" s="20" t="s">
        <v>0</v>
      </c>
      <c r="C131" s="28" t="s">
        <v>144</v>
      </c>
      <c r="D131" s="158">
        <v>130</v>
      </c>
      <c r="E131" s="159"/>
      <c r="F131" s="18" t="s">
        <v>12</v>
      </c>
      <c r="G131" s="48"/>
      <c r="H131" s="56" t="s">
        <v>242</v>
      </c>
      <c r="I131" s="28" t="s">
        <v>220</v>
      </c>
    </row>
    <row r="132" spans="1:9" ht="29.25" customHeight="1" x14ac:dyDescent="0.25">
      <c r="A132" s="33" t="s">
        <v>143</v>
      </c>
      <c r="B132" s="20"/>
      <c r="C132" s="28" t="s">
        <v>13</v>
      </c>
      <c r="D132" s="162">
        <v>130</v>
      </c>
      <c r="E132" s="163"/>
      <c r="F132" s="18"/>
      <c r="G132" s="48"/>
      <c r="H132" s="18"/>
      <c r="I132" s="28"/>
    </row>
    <row r="133" spans="1:9" ht="51.75" customHeight="1" x14ac:dyDescent="0.25">
      <c r="A133" s="33" t="s">
        <v>146</v>
      </c>
      <c r="B133" s="20" t="s">
        <v>0</v>
      </c>
      <c r="C133" s="28"/>
      <c r="D133" s="158">
        <v>187</v>
      </c>
      <c r="E133" s="159"/>
      <c r="F133" s="18" t="s">
        <v>12</v>
      </c>
      <c r="G133" s="48">
        <v>28</v>
      </c>
      <c r="H133" s="56" t="s">
        <v>242</v>
      </c>
      <c r="I133" s="28" t="s">
        <v>220</v>
      </c>
    </row>
    <row r="134" spans="1:9" ht="31.5" customHeight="1" x14ac:dyDescent="0.25">
      <c r="A134" s="33" t="s">
        <v>146</v>
      </c>
      <c r="B134" s="20"/>
      <c r="C134" s="28" t="s">
        <v>13</v>
      </c>
      <c r="D134" s="162">
        <v>187</v>
      </c>
      <c r="E134" s="163"/>
      <c r="F134" s="18"/>
      <c r="G134" s="48">
        <v>28</v>
      </c>
      <c r="H134" s="18"/>
      <c r="I134" s="28"/>
    </row>
    <row r="135" spans="1:9" ht="26.25" customHeight="1" x14ac:dyDescent="0.25">
      <c r="A135" s="33" t="s">
        <v>38</v>
      </c>
      <c r="B135" s="20" t="s">
        <v>0</v>
      </c>
      <c r="C135" s="28"/>
      <c r="D135" s="158">
        <v>33</v>
      </c>
      <c r="E135" s="159"/>
      <c r="F135" s="18" t="s">
        <v>12</v>
      </c>
      <c r="G135" s="48"/>
      <c r="H135" s="56" t="s">
        <v>242</v>
      </c>
      <c r="I135" s="28" t="s">
        <v>220</v>
      </c>
    </row>
    <row r="136" spans="1:9" ht="22.5" customHeight="1" x14ac:dyDescent="0.25">
      <c r="A136" s="33" t="s">
        <v>38</v>
      </c>
      <c r="B136" s="8"/>
      <c r="C136" s="28" t="s">
        <v>13</v>
      </c>
      <c r="D136" s="162">
        <v>33</v>
      </c>
      <c r="E136" s="163"/>
      <c r="F136" s="18"/>
      <c r="G136" s="48"/>
      <c r="H136" s="18"/>
      <c r="I136" s="28"/>
    </row>
    <row r="137" spans="1:9" ht="29.25" customHeight="1" x14ac:dyDescent="0.25">
      <c r="A137" s="33" t="s">
        <v>39</v>
      </c>
      <c r="B137" s="20" t="s">
        <v>0</v>
      </c>
      <c r="C137" s="28"/>
      <c r="D137" s="158">
        <v>33.700000000000003</v>
      </c>
      <c r="E137" s="159"/>
      <c r="F137" s="18" t="s">
        <v>12</v>
      </c>
      <c r="G137" s="48"/>
      <c r="H137" s="56" t="s">
        <v>242</v>
      </c>
      <c r="I137" s="28" t="s">
        <v>220</v>
      </c>
    </row>
    <row r="138" spans="1:9" ht="22.5" customHeight="1" x14ac:dyDescent="0.25">
      <c r="A138" s="33" t="s">
        <v>39</v>
      </c>
      <c r="B138" s="20"/>
      <c r="C138" s="28" t="s">
        <v>13</v>
      </c>
      <c r="D138" s="162">
        <v>33.700000000000003</v>
      </c>
      <c r="E138" s="163"/>
      <c r="F138" s="18"/>
      <c r="G138" s="48"/>
      <c r="H138" s="18"/>
      <c r="I138" s="28"/>
    </row>
    <row r="139" spans="1:9" ht="35.25" customHeight="1" x14ac:dyDescent="0.25">
      <c r="A139" s="33" t="s">
        <v>40</v>
      </c>
      <c r="B139" s="20" t="s">
        <v>0</v>
      </c>
      <c r="C139" s="28"/>
      <c r="D139" s="158">
        <v>34</v>
      </c>
      <c r="E139" s="159"/>
      <c r="F139" s="18" t="s">
        <v>12</v>
      </c>
      <c r="G139" s="48"/>
      <c r="H139" s="56" t="s">
        <v>242</v>
      </c>
      <c r="I139" s="28" t="s">
        <v>220</v>
      </c>
    </row>
    <row r="140" spans="1:9" ht="22.5" customHeight="1" x14ac:dyDescent="0.25">
      <c r="A140" s="33" t="s">
        <v>40</v>
      </c>
      <c r="B140" s="20"/>
      <c r="C140" s="28" t="s">
        <v>13</v>
      </c>
      <c r="D140" s="162">
        <v>34</v>
      </c>
      <c r="E140" s="163"/>
      <c r="F140" s="18"/>
      <c r="G140" s="48"/>
      <c r="H140" s="18"/>
      <c r="I140" s="28"/>
    </row>
    <row r="141" spans="1:9" ht="51" customHeight="1" x14ac:dyDescent="0.25">
      <c r="A141" s="33" t="s">
        <v>41</v>
      </c>
      <c r="B141" s="20" t="s">
        <v>0</v>
      </c>
      <c r="C141" s="28"/>
      <c r="D141" s="158">
        <v>27</v>
      </c>
      <c r="E141" s="159"/>
      <c r="F141" s="18" t="s">
        <v>2</v>
      </c>
      <c r="G141" s="48">
        <v>3</v>
      </c>
      <c r="H141" s="56" t="s">
        <v>242</v>
      </c>
      <c r="I141" s="28" t="s">
        <v>220</v>
      </c>
    </row>
    <row r="142" spans="1:9" ht="51" customHeight="1" x14ac:dyDescent="0.25">
      <c r="A142" s="33" t="s">
        <v>41</v>
      </c>
      <c r="B142" s="8"/>
      <c r="C142" s="28" t="s">
        <v>13</v>
      </c>
      <c r="D142" s="162">
        <v>27</v>
      </c>
      <c r="E142" s="163"/>
      <c r="F142" s="18"/>
      <c r="G142" s="48">
        <v>3</v>
      </c>
      <c r="H142" s="18"/>
      <c r="I142" s="28"/>
    </row>
    <row r="143" spans="1:9" ht="51.75" customHeight="1" x14ac:dyDescent="0.25">
      <c r="A143" s="77" t="s">
        <v>42</v>
      </c>
      <c r="B143" s="63" t="s">
        <v>0</v>
      </c>
      <c r="C143" s="28"/>
      <c r="D143" s="158">
        <v>27</v>
      </c>
      <c r="E143" s="159"/>
      <c r="F143" s="18" t="s">
        <v>2</v>
      </c>
      <c r="G143" s="48">
        <v>4.5</v>
      </c>
      <c r="H143" s="56" t="s">
        <v>242</v>
      </c>
      <c r="I143" s="28" t="s">
        <v>220</v>
      </c>
    </row>
    <row r="144" spans="1:9" ht="51.75" customHeight="1" x14ac:dyDescent="0.25">
      <c r="A144" s="77" t="s">
        <v>42</v>
      </c>
      <c r="B144" s="58"/>
      <c r="C144" s="28" t="s">
        <v>13</v>
      </c>
      <c r="D144" s="162">
        <v>27</v>
      </c>
      <c r="E144" s="163"/>
      <c r="F144" s="18"/>
      <c r="G144" s="48">
        <v>4.5</v>
      </c>
      <c r="H144" s="18"/>
      <c r="I144" s="28"/>
    </row>
    <row r="145" spans="1:9" ht="35.25" customHeight="1" x14ac:dyDescent="0.25">
      <c r="A145" s="78" t="s">
        <v>93</v>
      </c>
      <c r="B145" s="59"/>
      <c r="C145" s="28" t="s">
        <v>115</v>
      </c>
      <c r="D145" s="54"/>
      <c r="E145" s="53">
        <v>490</v>
      </c>
      <c r="F145" s="18"/>
      <c r="G145" s="48"/>
      <c r="H145" s="18"/>
      <c r="I145" s="28" t="s">
        <v>220</v>
      </c>
    </row>
    <row r="146" spans="1:9" ht="32.25" customHeight="1" x14ac:dyDescent="0.25">
      <c r="A146" s="33" t="s">
        <v>149</v>
      </c>
      <c r="B146" s="20"/>
      <c r="C146" s="18" t="s">
        <v>115</v>
      </c>
      <c r="D146" s="9"/>
      <c r="E146" s="19">
        <v>190</v>
      </c>
      <c r="F146" s="36"/>
      <c r="G146" s="9"/>
      <c r="H146" s="36"/>
      <c r="I146" s="28" t="s">
        <v>220</v>
      </c>
    </row>
    <row r="147" spans="1:9" ht="32.25" customHeight="1" x14ac:dyDescent="0.25">
      <c r="A147" s="33" t="s">
        <v>150</v>
      </c>
      <c r="B147" s="20"/>
      <c r="C147" s="28" t="s">
        <v>115</v>
      </c>
      <c r="D147" s="17"/>
      <c r="E147" s="17">
        <v>125</v>
      </c>
      <c r="F147" s="28"/>
      <c r="G147" s="17"/>
      <c r="H147" s="28"/>
      <c r="I147" s="28" t="s">
        <v>220</v>
      </c>
    </row>
    <row r="148" spans="1:9" ht="35.25" customHeight="1" x14ac:dyDescent="0.25">
      <c r="A148" s="33" t="s">
        <v>151</v>
      </c>
      <c r="B148" s="20"/>
      <c r="C148" s="28" t="s">
        <v>115</v>
      </c>
      <c r="D148" s="17"/>
      <c r="E148" s="17">
        <v>290</v>
      </c>
      <c r="F148" s="28"/>
      <c r="G148" s="17"/>
      <c r="H148" s="28"/>
      <c r="I148" s="28" t="s">
        <v>220</v>
      </c>
    </row>
    <row r="149" spans="1:9" ht="31.5" customHeight="1" x14ac:dyDescent="0.25">
      <c r="A149" s="33" t="s">
        <v>152</v>
      </c>
      <c r="B149" s="20"/>
      <c r="C149" s="28" t="s">
        <v>115</v>
      </c>
      <c r="D149" s="17"/>
      <c r="E149" s="17">
        <v>863</v>
      </c>
      <c r="F149" s="28"/>
      <c r="G149" s="17"/>
      <c r="H149" s="28"/>
      <c r="I149" s="28" t="s">
        <v>220</v>
      </c>
    </row>
    <row r="150" spans="1:9" ht="39" customHeight="1" x14ac:dyDescent="0.25">
      <c r="A150" s="33" t="s">
        <v>252</v>
      </c>
      <c r="B150" s="20"/>
      <c r="C150" s="28" t="s">
        <v>115</v>
      </c>
      <c r="D150" s="17"/>
      <c r="E150" s="17">
        <v>90</v>
      </c>
      <c r="F150" s="28"/>
      <c r="G150" s="17"/>
      <c r="H150" s="28"/>
      <c r="I150" s="28" t="s">
        <v>220</v>
      </c>
    </row>
    <row r="151" spans="1:9" x14ac:dyDescent="0.25">
      <c r="D151" s="52"/>
      <c r="E151" s="52"/>
    </row>
    <row r="153" spans="1:9" x14ac:dyDescent="0.25">
      <c r="B153" s="79" t="s">
        <v>347</v>
      </c>
      <c r="E153" t="s">
        <v>346</v>
      </c>
    </row>
  </sheetData>
  <mergeCells count="72">
    <mergeCell ref="D134:E134"/>
    <mergeCell ref="D135:E135"/>
    <mergeCell ref="D136:E136"/>
    <mergeCell ref="D129:E129"/>
    <mergeCell ref="D130:E130"/>
    <mergeCell ref="D131:E131"/>
    <mergeCell ref="D132:E132"/>
    <mergeCell ref="D133:E133"/>
    <mergeCell ref="D143:E143"/>
    <mergeCell ref="D144:E144"/>
    <mergeCell ref="D137:E137"/>
    <mergeCell ref="D138:E138"/>
    <mergeCell ref="D139:E139"/>
    <mergeCell ref="D140:E140"/>
    <mergeCell ref="D141:E141"/>
    <mergeCell ref="D142:E142"/>
    <mergeCell ref="D114:E114"/>
    <mergeCell ref="D118:E118"/>
    <mergeCell ref="A116:I116"/>
    <mergeCell ref="D127:E127"/>
    <mergeCell ref="D128:E128"/>
    <mergeCell ref="D124:E124"/>
    <mergeCell ref="D123:E123"/>
    <mergeCell ref="D121:E121"/>
    <mergeCell ref="D120:E120"/>
    <mergeCell ref="D125:E125"/>
    <mergeCell ref="D126:E126"/>
    <mergeCell ref="D117:E117"/>
    <mergeCell ref="D31:E31"/>
    <mergeCell ref="D39:E39"/>
    <mergeCell ref="D15:E15"/>
    <mergeCell ref="D19:E19"/>
    <mergeCell ref="D20:E20"/>
    <mergeCell ref="D23:E23"/>
    <mergeCell ref="D24:E24"/>
    <mergeCell ref="D84:E84"/>
    <mergeCell ref="D83:E83"/>
    <mergeCell ref="C72:C73"/>
    <mergeCell ref="C13:H13"/>
    <mergeCell ref="C5:E5"/>
    <mergeCell ref="C6:E6"/>
    <mergeCell ref="C7:E7"/>
    <mergeCell ref="C8:E8"/>
    <mergeCell ref="C9:E9"/>
    <mergeCell ref="D51:E51"/>
    <mergeCell ref="D50:E50"/>
    <mergeCell ref="D14:E14"/>
    <mergeCell ref="D25:E25"/>
    <mergeCell ref="D38:E38"/>
    <mergeCell ref="D40:E40"/>
    <mergeCell ref="D46:E46"/>
    <mergeCell ref="D69:E69"/>
    <mergeCell ref="D70:E70"/>
    <mergeCell ref="D72:E73"/>
    <mergeCell ref="D71:E71"/>
    <mergeCell ref="D80:E80"/>
    <mergeCell ref="D108:E108"/>
    <mergeCell ref="D112:E112"/>
    <mergeCell ref="D113:E113"/>
    <mergeCell ref="C10:E10"/>
    <mergeCell ref="C91:D91"/>
    <mergeCell ref="C90:D90"/>
    <mergeCell ref="C86:D86"/>
    <mergeCell ref="D60:E60"/>
    <mergeCell ref="D61:E61"/>
    <mergeCell ref="D65:E65"/>
    <mergeCell ref="D68:E68"/>
    <mergeCell ref="D55:E55"/>
    <mergeCell ref="D59:E59"/>
    <mergeCell ref="C95:D95"/>
    <mergeCell ref="C99:D99"/>
    <mergeCell ref="C103:D10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topLeftCell="A103" workbookViewId="0">
      <selection activeCell="J110" sqref="J110"/>
    </sheetView>
  </sheetViews>
  <sheetFormatPr defaultRowHeight="15" x14ac:dyDescent="0.25"/>
  <cols>
    <col min="1" max="1" width="22.140625" style="12" customWidth="1"/>
    <col min="2" max="2" width="32.140625" style="12" customWidth="1"/>
    <col min="3" max="3" width="23.28515625" style="57" customWidth="1"/>
    <col min="4" max="4" width="10.5703125" customWidth="1"/>
    <col min="5" max="5" width="10" customWidth="1"/>
    <col min="6" max="6" width="23.140625" style="57" customWidth="1"/>
    <col min="7" max="7" width="9.7109375" customWidth="1"/>
    <col min="8" max="8" width="20.140625" style="57" customWidth="1"/>
    <col min="9" max="9" width="19" style="57" customWidth="1"/>
  </cols>
  <sheetData>
    <row r="1" spans="1:9" x14ac:dyDescent="0.25">
      <c r="D1" s="116"/>
      <c r="E1" s="116"/>
      <c r="G1" s="116"/>
    </row>
    <row r="2" spans="1:9" x14ac:dyDescent="0.25">
      <c r="D2" s="116"/>
      <c r="E2" s="116"/>
      <c r="G2" s="116"/>
    </row>
    <row r="3" spans="1:9" ht="27" customHeight="1" x14ac:dyDescent="0.25">
      <c r="C3" s="185" t="s">
        <v>59</v>
      </c>
      <c r="D3" s="185"/>
      <c r="E3" s="185"/>
      <c r="F3" s="185"/>
      <c r="G3" s="185"/>
      <c r="H3" s="185"/>
      <c r="I3" s="185"/>
    </row>
    <row r="4" spans="1:9" x14ac:dyDescent="0.25">
      <c r="C4" s="150"/>
      <c r="D4" s="150"/>
      <c r="E4" s="150"/>
      <c r="G4" s="116"/>
    </row>
    <row r="5" spans="1:9" ht="15.75" customHeight="1" x14ac:dyDescent="0.25">
      <c r="A5" s="156" t="s">
        <v>60</v>
      </c>
      <c r="B5" s="156"/>
      <c r="C5" s="156"/>
      <c r="D5" s="156"/>
      <c r="E5" s="156"/>
      <c r="F5" s="156"/>
      <c r="G5" s="156"/>
      <c r="H5" s="156"/>
      <c r="I5" s="156"/>
    </row>
    <row r="6" spans="1:9" ht="15.75" customHeight="1" x14ac:dyDescent="0.25">
      <c r="A6" s="194"/>
      <c r="B6" s="194"/>
      <c r="C6" s="194"/>
      <c r="D6" s="194"/>
      <c r="E6" s="194"/>
      <c r="F6" s="194"/>
      <c r="G6" s="194"/>
      <c r="H6" s="194"/>
      <c r="I6" s="194"/>
    </row>
    <row r="7" spans="1:9" ht="31.5" customHeight="1" x14ac:dyDescent="0.25">
      <c r="A7" s="8"/>
      <c r="B7" s="8" t="s">
        <v>112</v>
      </c>
      <c r="C7" s="9" t="s">
        <v>21</v>
      </c>
      <c r="D7" s="167" t="s">
        <v>3</v>
      </c>
      <c r="E7" s="168"/>
      <c r="F7" s="9" t="s">
        <v>1</v>
      </c>
      <c r="G7" s="9" t="s">
        <v>186</v>
      </c>
      <c r="H7" s="9" t="s">
        <v>237</v>
      </c>
      <c r="I7" s="8" t="s">
        <v>191</v>
      </c>
    </row>
    <row r="8" spans="1:9" ht="31.5" x14ac:dyDescent="0.25">
      <c r="A8" s="8" t="s">
        <v>61</v>
      </c>
      <c r="B8" s="8" t="s">
        <v>0</v>
      </c>
      <c r="C8" s="137" t="s">
        <v>373</v>
      </c>
      <c r="D8" s="160">
        <v>63.5</v>
      </c>
      <c r="E8" s="161"/>
      <c r="F8" s="18" t="s">
        <v>62</v>
      </c>
      <c r="G8" s="9"/>
      <c r="H8" s="9"/>
      <c r="I8" s="28" t="s">
        <v>192</v>
      </c>
    </row>
    <row r="9" spans="1:9" ht="31.5" x14ac:dyDescent="0.25">
      <c r="A9" s="60" t="s">
        <v>61</v>
      </c>
      <c r="B9" s="60" t="s">
        <v>0</v>
      </c>
      <c r="C9" s="32" t="s">
        <v>374</v>
      </c>
      <c r="D9" s="160">
        <v>635.29999999999995</v>
      </c>
      <c r="E9" s="161"/>
      <c r="F9" s="18" t="s">
        <v>62</v>
      </c>
      <c r="G9" s="120"/>
      <c r="H9" s="18"/>
      <c r="I9" s="139" t="s">
        <v>192</v>
      </c>
    </row>
    <row r="10" spans="1:9" ht="31.5" x14ac:dyDescent="0.25">
      <c r="A10" s="8" t="s">
        <v>61</v>
      </c>
      <c r="B10" s="119" t="s">
        <v>0</v>
      </c>
      <c r="C10" s="32" t="s">
        <v>63</v>
      </c>
      <c r="D10" s="158">
        <v>238.2</v>
      </c>
      <c r="E10" s="159"/>
      <c r="F10" s="18" t="s">
        <v>45</v>
      </c>
      <c r="G10" s="120"/>
      <c r="H10" s="56" t="s">
        <v>238</v>
      </c>
      <c r="I10" s="139" t="s">
        <v>192</v>
      </c>
    </row>
    <row r="11" spans="1:9" ht="78.75" x14ac:dyDescent="0.25">
      <c r="A11" s="60" t="s">
        <v>61</v>
      </c>
      <c r="B11" s="119" t="s">
        <v>0</v>
      </c>
      <c r="C11" s="32" t="s">
        <v>278</v>
      </c>
      <c r="D11" s="158">
        <v>21.9</v>
      </c>
      <c r="E11" s="159"/>
      <c r="F11" s="18" t="s">
        <v>45</v>
      </c>
      <c r="G11" s="120"/>
      <c r="H11" s="18" t="s">
        <v>236</v>
      </c>
      <c r="I11" s="139" t="s">
        <v>192</v>
      </c>
    </row>
    <row r="12" spans="1:9" s="3" customFormat="1" ht="15.75" x14ac:dyDescent="0.25">
      <c r="A12" s="60" t="s">
        <v>61</v>
      </c>
      <c r="B12" s="119" t="s">
        <v>0</v>
      </c>
      <c r="C12" s="35" t="s">
        <v>13</v>
      </c>
      <c r="D12" s="169">
        <v>958.9</v>
      </c>
      <c r="E12" s="170"/>
      <c r="F12" s="28"/>
      <c r="G12" s="7">
        <v>198</v>
      </c>
      <c r="H12" s="18"/>
      <c r="I12" s="139"/>
    </row>
    <row r="13" spans="1:9" s="3" customFormat="1" ht="31.5" x14ac:dyDescent="0.25">
      <c r="A13" s="60" t="s">
        <v>61</v>
      </c>
      <c r="B13" s="119" t="s">
        <v>5</v>
      </c>
      <c r="C13" s="32" t="s">
        <v>374</v>
      </c>
      <c r="D13" s="173">
        <v>540.1</v>
      </c>
      <c r="E13" s="174"/>
      <c r="F13" s="28" t="s">
        <v>62</v>
      </c>
      <c r="G13" s="6"/>
      <c r="H13" s="28" t="s">
        <v>243</v>
      </c>
      <c r="I13" s="139" t="s">
        <v>192</v>
      </c>
    </row>
    <row r="14" spans="1:9" s="3" customFormat="1" ht="31.5" x14ac:dyDescent="0.25">
      <c r="A14" s="60" t="s">
        <v>61</v>
      </c>
      <c r="B14" s="119" t="s">
        <v>5</v>
      </c>
      <c r="C14" s="34" t="s">
        <v>373</v>
      </c>
      <c r="D14" s="173">
        <v>101.2</v>
      </c>
      <c r="E14" s="174"/>
      <c r="F14" s="28" t="s">
        <v>62</v>
      </c>
      <c r="G14" s="6"/>
      <c r="H14" s="28"/>
      <c r="I14" s="139" t="s">
        <v>192</v>
      </c>
    </row>
    <row r="15" spans="1:9" s="3" customFormat="1" ht="31.5" x14ac:dyDescent="0.25">
      <c r="A15" s="60" t="s">
        <v>61</v>
      </c>
      <c r="B15" s="119" t="s">
        <v>5</v>
      </c>
      <c r="C15" s="34" t="s">
        <v>64</v>
      </c>
      <c r="D15" s="173">
        <v>146.1</v>
      </c>
      <c r="E15" s="174"/>
      <c r="F15" s="28" t="s">
        <v>45</v>
      </c>
      <c r="G15" s="6"/>
      <c r="H15" s="18" t="s">
        <v>238</v>
      </c>
      <c r="I15" s="139" t="s">
        <v>192</v>
      </c>
    </row>
    <row r="16" spans="1:9" s="3" customFormat="1" ht="78.75" x14ac:dyDescent="0.25">
      <c r="A16" s="60" t="s">
        <v>61</v>
      </c>
      <c r="B16" s="119" t="s">
        <v>5</v>
      </c>
      <c r="C16" s="34" t="s">
        <v>279</v>
      </c>
      <c r="D16" s="173">
        <v>30.1</v>
      </c>
      <c r="E16" s="174"/>
      <c r="F16" s="28" t="s">
        <v>45</v>
      </c>
      <c r="G16" s="6"/>
      <c r="H16" s="18" t="s">
        <v>236</v>
      </c>
      <c r="I16" s="139" t="s">
        <v>192</v>
      </c>
    </row>
    <row r="17" spans="1:9" s="3" customFormat="1" ht="15.75" x14ac:dyDescent="0.25">
      <c r="A17" s="60" t="s">
        <v>61</v>
      </c>
      <c r="B17" s="119" t="s">
        <v>5</v>
      </c>
      <c r="C17" s="35" t="s">
        <v>13</v>
      </c>
      <c r="D17" s="169">
        <v>817.5</v>
      </c>
      <c r="E17" s="170"/>
      <c r="F17" s="28"/>
      <c r="G17" s="7">
        <v>180</v>
      </c>
      <c r="H17" s="18"/>
      <c r="I17" s="28"/>
    </row>
    <row r="18" spans="1:9" s="3" customFormat="1" ht="15.75" x14ac:dyDescent="0.25">
      <c r="A18" s="8"/>
      <c r="B18" s="118"/>
      <c r="C18" s="195" t="s">
        <v>8</v>
      </c>
      <c r="D18" s="195"/>
      <c r="E18" s="195"/>
      <c r="F18" s="195"/>
      <c r="G18" s="195"/>
      <c r="H18" s="195"/>
      <c r="I18" s="170"/>
    </row>
    <row r="19" spans="1:9" s="3" customFormat="1" ht="31.5" x14ac:dyDescent="0.25">
      <c r="A19" s="60" t="s">
        <v>61</v>
      </c>
      <c r="B19" s="119" t="s">
        <v>8</v>
      </c>
      <c r="C19" s="34" t="s">
        <v>374</v>
      </c>
      <c r="D19" s="173">
        <v>205.1</v>
      </c>
      <c r="E19" s="174"/>
      <c r="F19" s="28" t="s">
        <v>62</v>
      </c>
      <c r="G19" s="6"/>
      <c r="H19" s="28" t="s">
        <v>243</v>
      </c>
      <c r="I19" s="139" t="s">
        <v>192</v>
      </c>
    </row>
    <row r="20" spans="1:9" s="3" customFormat="1" ht="31.5" x14ac:dyDescent="0.25">
      <c r="A20" s="60" t="s">
        <v>61</v>
      </c>
      <c r="B20" s="119" t="s">
        <v>8</v>
      </c>
      <c r="C20" s="34" t="s">
        <v>373</v>
      </c>
      <c r="D20" s="173">
        <v>439.6</v>
      </c>
      <c r="E20" s="174"/>
      <c r="F20" s="28" t="s">
        <v>62</v>
      </c>
      <c r="G20" s="6"/>
      <c r="H20" s="28"/>
      <c r="I20" s="139" t="s">
        <v>192</v>
      </c>
    </row>
    <row r="21" spans="1:9" s="3" customFormat="1" ht="31.5" x14ac:dyDescent="0.25">
      <c r="A21" s="60" t="s">
        <v>61</v>
      </c>
      <c r="B21" s="119" t="s">
        <v>8</v>
      </c>
      <c r="C21" s="34" t="s">
        <v>64</v>
      </c>
      <c r="D21" s="173">
        <v>130.30000000000001</v>
      </c>
      <c r="E21" s="174"/>
      <c r="F21" s="28" t="s">
        <v>45</v>
      </c>
      <c r="G21" s="6"/>
      <c r="H21" s="18" t="s">
        <v>238</v>
      </c>
      <c r="I21" s="139" t="s">
        <v>192</v>
      </c>
    </row>
    <row r="22" spans="1:9" ht="78.75" x14ac:dyDescent="0.25">
      <c r="A22" s="60" t="s">
        <v>61</v>
      </c>
      <c r="B22" s="119" t="s">
        <v>8</v>
      </c>
      <c r="C22" s="34" t="s">
        <v>280</v>
      </c>
      <c r="D22" s="173">
        <v>46.3</v>
      </c>
      <c r="E22" s="174"/>
      <c r="F22" s="28" t="s">
        <v>45</v>
      </c>
      <c r="G22" s="6"/>
      <c r="H22" s="18" t="s">
        <v>236</v>
      </c>
      <c r="I22" s="139" t="s">
        <v>192</v>
      </c>
    </row>
    <row r="23" spans="1:9" ht="15.75" x14ac:dyDescent="0.25">
      <c r="A23" s="60" t="s">
        <v>61</v>
      </c>
      <c r="B23" s="8" t="s">
        <v>8</v>
      </c>
      <c r="C23" s="28" t="s">
        <v>13</v>
      </c>
      <c r="D23" s="169">
        <v>821.3</v>
      </c>
      <c r="E23" s="170"/>
      <c r="F23" s="28"/>
      <c r="G23" s="7">
        <v>193.5</v>
      </c>
      <c r="H23" s="18"/>
      <c r="I23" s="139"/>
    </row>
    <row r="24" spans="1:9" s="93" customFormat="1" ht="31.5" x14ac:dyDescent="0.25">
      <c r="A24" s="60" t="s">
        <v>61</v>
      </c>
      <c r="B24" s="8"/>
      <c r="C24" s="33" t="s">
        <v>65</v>
      </c>
      <c r="D24" s="169">
        <v>2597.6999999999998</v>
      </c>
      <c r="E24" s="170"/>
      <c r="F24" s="28"/>
      <c r="G24" s="7">
        <v>571.5</v>
      </c>
      <c r="H24" s="18"/>
      <c r="I24" s="139"/>
    </row>
    <row r="25" spans="1:9" ht="47.25" x14ac:dyDescent="0.25">
      <c r="A25" s="8" t="s">
        <v>66</v>
      </c>
      <c r="B25" s="8" t="s">
        <v>0</v>
      </c>
      <c r="C25" s="18" t="s">
        <v>67</v>
      </c>
      <c r="D25" s="158">
        <v>219.9</v>
      </c>
      <c r="E25" s="159"/>
      <c r="F25" s="18" t="s">
        <v>68</v>
      </c>
      <c r="G25" s="120"/>
      <c r="H25" s="18" t="s">
        <v>241</v>
      </c>
      <c r="I25" s="139" t="s">
        <v>199</v>
      </c>
    </row>
    <row r="26" spans="1:9" s="3" customFormat="1" ht="15.75" x14ac:dyDescent="0.25">
      <c r="A26" s="8" t="s">
        <v>66</v>
      </c>
      <c r="B26" s="8" t="s">
        <v>0</v>
      </c>
      <c r="C26" s="18" t="s">
        <v>64</v>
      </c>
      <c r="D26" s="158">
        <v>33.1</v>
      </c>
      <c r="E26" s="159"/>
      <c r="F26" s="18" t="s">
        <v>68</v>
      </c>
      <c r="G26" s="120"/>
      <c r="H26" s="56" t="s">
        <v>238</v>
      </c>
      <c r="I26" s="139" t="s">
        <v>192</v>
      </c>
    </row>
    <row r="27" spans="1:9" s="3" customFormat="1" ht="31.5" x14ac:dyDescent="0.25">
      <c r="A27" s="8" t="s">
        <v>66</v>
      </c>
      <c r="B27" s="8" t="s">
        <v>0</v>
      </c>
      <c r="C27" s="18" t="s">
        <v>69</v>
      </c>
      <c r="D27" s="158">
        <v>69.5</v>
      </c>
      <c r="E27" s="159"/>
      <c r="F27" s="18" t="s">
        <v>45</v>
      </c>
      <c r="G27" s="120"/>
      <c r="H27" s="28" t="s">
        <v>243</v>
      </c>
      <c r="I27" s="139" t="s">
        <v>199</v>
      </c>
    </row>
    <row r="28" spans="1:9" s="3" customFormat="1" ht="47.25" x14ac:dyDescent="0.25">
      <c r="A28" s="8" t="s">
        <v>66</v>
      </c>
      <c r="B28" s="8" t="s">
        <v>0</v>
      </c>
      <c r="C28" s="34" t="s">
        <v>281</v>
      </c>
      <c r="D28" s="158">
        <v>4.9000000000000004</v>
      </c>
      <c r="E28" s="159"/>
      <c r="F28" s="18" t="s">
        <v>45</v>
      </c>
      <c r="G28" s="120"/>
      <c r="H28" s="18" t="s">
        <v>236</v>
      </c>
      <c r="I28" s="139" t="s">
        <v>192</v>
      </c>
    </row>
    <row r="29" spans="1:9" s="3" customFormat="1" ht="15.75" x14ac:dyDescent="0.25">
      <c r="A29" s="8" t="s">
        <v>66</v>
      </c>
      <c r="B29" s="8" t="s">
        <v>0</v>
      </c>
      <c r="C29" s="36" t="s">
        <v>13</v>
      </c>
      <c r="D29" s="162">
        <v>327.39999999999998</v>
      </c>
      <c r="E29" s="163"/>
      <c r="F29" s="18"/>
      <c r="G29" s="121">
        <v>21</v>
      </c>
      <c r="H29" s="18"/>
      <c r="I29" s="139"/>
    </row>
    <row r="30" spans="1:9" s="3" customFormat="1" ht="31.5" x14ac:dyDescent="0.25">
      <c r="A30" s="8" t="s">
        <v>66</v>
      </c>
      <c r="B30" s="8" t="s">
        <v>5</v>
      </c>
      <c r="C30" s="18" t="s">
        <v>51</v>
      </c>
      <c r="D30" s="158">
        <v>282.89999999999998</v>
      </c>
      <c r="E30" s="159"/>
      <c r="F30" s="18" t="s">
        <v>70</v>
      </c>
      <c r="G30" s="120"/>
      <c r="H30" s="28" t="s">
        <v>243</v>
      </c>
      <c r="I30" s="139" t="s">
        <v>199</v>
      </c>
    </row>
    <row r="31" spans="1:9" s="3" customFormat="1" ht="47.25" x14ac:dyDescent="0.25">
      <c r="A31" s="8" t="s">
        <v>66</v>
      </c>
      <c r="B31" s="8" t="s">
        <v>5</v>
      </c>
      <c r="C31" s="18" t="s">
        <v>64</v>
      </c>
      <c r="D31" s="158">
        <v>90.7</v>
      </c>
      <c r="E31" s="159"/>
      <c r="F31" s="18" t="s">
        <v>71</v>
      </c>
      <c r="G31" s="120"/>
      <c r="H31" s="56" t="s">
        <v>238</v>
      </c>
      <c r="I31" s="28" t="s">
        <v>192</v>
      </c>
    </row>
    <row r="32" spans="1:9" s="3" customFormat="1" ht="47.25" x14ac:dyDescent="0.25">
      <c r="A32" s="8" t="s">
        <v>66</v>
      </c>
      <c r="B32" s="8" t="s">
        <v>5</v>
      </c>
      <c r="C32" s="34" t="s">
        <v>282</v>
      </c>
      <c r="D32" s="158">
        <v>14.9</v>
      </c>
      <c r="E32" s="159"/>
      <c r="F32" s="18" t="s">
        <v>45</v>
      </c>
      <c r="G32" s="120"/>
      <c r="H32" s="18" t="s">
        <v>236</v>
      </c>
      <c r="I32" s="28" t="s">
        <v>192</v>
      </c>
    </row>
    <row r="33" spans="1:10" s="3" customFormat="1" ht="15.75" x14ac:dyDescent="0.25">
      <c r="A33" s="8" t="s">
        <v>66</v>
      </c>
      <c r="B33" s="8" t="s">
        <v>5</v>
      </c>
      <c r="C33" s="36" t="s">
        <v>13</v>
      </c>
      <c r="D33" s="162">
        <v>388.5</v>
      </c>
      <c r="E33" s="163"/>
      <c r="F33" s="18"/>
      <c r="G33" s="121">
        <v>60</v>
      </c>
      <c r="H33" s="18"/>
      <c r="I33" s="28"/>
    </row>
    <row r="34" spans="1:10" s="3" customFormat="1" ht="47.25" customHeight="1" x14ac:dyDescent="0.25">
      <c r="A34" s="8" t="s">
        <v>66</v>
      </c>
      <c r="B34" s="8" t="s">
        <v>8</v>
      </c>
      <c r="C34" s="18" t="s">
        <v>51</v>
      </c>
      <c r="D34" s="158">
        <v>315.60000000000002</v>
      </c>
      <c r="E34" s="159"/>
      <c r="F34" s="18" t="s">
        <v>73</v>
      </c>
      <c r="G34" s="120"/>
      <c r="H34" s="28" t="s">
        <v>243</v>
      </c>
      <c r="I34" s="139" t="s">
        <v>192</v>
      </c>
    </row>
    <row r="35" spans="1:10" s="3" customFormat="1" ht="47.25" x14ac:dyDescent="0.25">
      <c r="A35" s="8" t="s">
        <v>66</v>
      </c>
      <c r="B35" s="8" t="s">
        <v>8</v>
      </c>
      <c r="C35" s="18" t="s">
        <v>64</v>
      </c>
      <c r="D35" s="158">
        <v>55.5</v>
      </c>
      <c r="E35" s="159"/>
      <c r="F35" s="18" t="s">
        <v>71</v>
      </c>
      <c r="G35" s="120"/>
      <c r="H35" s="56" t="s">
        <v>238</v>
      </c>
      <c r="I35" s="139" t="s">
        <v>192</v>
      </c>
    </row>
    <row r="36" spans="1:10" s="3" customFormat="1" ht="47.25" x14ac:dyDescent="0.25">
      <c r="A36" s="8" t="s">
        <v>66</v>
      </c>
      <c r="B36" s="8" t="s">
        <v>8</v>
      </c>
      <c r="C36" s="34" t="s">
        <v>283</v>
      </c>
      <c r="D36" s="158">
        <v>13.4</v>
      </c>
      <c r="E36" s="159"/>
      <c r="F36" s="18" t="s">
        <v>45</v>
      </c>
      <c r="G36" s="120"/>
      <c r="H36" s="18" t="s">
        <v>236</v>
      </c>
      <c r="I36" s="139" t="s">
        <v>192</v>
      </c>
    </row>
    <row r="37" spans="1:10" ht="15.75" x14ac:dyDescent="0.25">
      <c r="A37" s="8" t="s">
        <v>66</v>
      </c>
      <c r="B37" s="8" t="s">
        <v>8</v>
      </c>
      <c r="C37" s="36" t="s">
        <v>13</v>
      </c>
      <c r="D37" s="162">
        <v>384.5</v>
      </c>
      <c r="E37" s="163"/>
      <c r="F37" s="18"/>
      <c r="G37" s="121">
        <v>60</v>
      </c>
      <c r="H37" s="18"/>
      <c r="I37" s="139"/>
    </row>
    <row r="38" spans="1:10" ht="31.5" x14ac:dyDescent="0.25">
      <c r="A38" s="8" t="s">
        <v>66</v>
      </c>
      <c r="B38" s="8"/>
      <c r="C38" s="36" t="s">
        <v>72</v>
      </c>
      <c r="D38" s="162">
        <v>1100.4000000000001</v>
      </c>
      <c r="E38" s="163"/>
      <c r="F38" s="18"/>
      <c r="G38" s="121">
        <v>141</v>
      </c>
      <c r="H38" s="18"/>
      <c r="I38" s="139"/>
    </row>
    <row r="39" spans="1:10" s="3" customFormat="1" ht="47.25" x14ac:dyDescent="0.25">
      <c r="A39" s="8" t="s">
        <v>74</v>
      </c>
      <c r="B39" s="119" t="s">
        <v>0</v>
      </c>
      <c r="C39" s="32" t="s">
        <v>77</v>
      </c>
      <c r="D39" s="158">
        <v>387</v>
      </c>
      <c r="E39" s="159"/>
      <c r="F39" s="18" t="s">
        <v>79</v>
      </c>
      <c r="G39" s="120"/>
      <c r="H39" s="18" t="s">
        <v>241</v>
      </c>
      <c r="I39" s="139" t="s">
        <v>192</v>
      </c>
    </row>
    <row r="40" spans="1:10" s="3" customFormat="1" ht="47.25" x14ac:dyDescent="0.25">
      <c r="A40" s="8" t="s">
        <v>74</v>
      </c>
      <c r="B40" s="119" t="s">
        <v>0</v>
      </c>
      <c r="C40" s="32" t="s">
        <v>78</v>
      </c>
      <c r="D40" s="158">
        <v>390.5</v>
      </c>
      <c r="E40" s="159"/>
      <c r="F40" s="18" t="s">
        <v>79</v>
      </c>
      <c r="G40" s="120"/>
      <c r="H40" s="18" t="s">
        <v>241</v>
      </c>
      <c r="I40" s="139" t="s">
        <v>192</v>
      </c>
    </row>
    <row r="41" spans="1:10" s="3" customFormat="1" ht="47.25" x14ac:dyDescent="0.25">
      <c r="A41" s="8" t="s">
        <v>74</v>
      </c>
      <c r="B41" s="119" t="s">
        <v>0</v>
      </c>
      <c r="C41" s="34" t="s">
        <v>284</v>
      </c>
      <c r="D41" s="158">
        <v>77.2</v>
      </c>
      <c r="E41" s="159"/>
      <c r="F41" s="18" t="s">
        <v>79</v>
      </c>
      <c r="G41" s="120"/>
      <c r="H41" s="18" t="s">
        <v>236</v>
      </c>
      <c r="I41" s="139" t="s">
        <v>192</v>
      </c>
    </row>
    <row r="42" spans="1:10" s="93" customFormat="1" ht="31.5" x14ac:dyDescent="0.25">
      <c r="A42" s="8" t="s">
        <v>74</v>
      </c>
      <c r="B42" s="119" t="s">
        <v>0</v>
      </c>
      <c r="C42" s="32" t="s">
        <v>64</v>
      </c>
      <c r="D42" s="158">
        <v>277.8</v>
      </c>
      <c r="E42" s="159"/>
      <c r="F42" s="18" t="s">
        <v>79</v>
      </c>
      <c r="G42" s="120"/>
      <c r="H42" s="18" t="s">
        <v>238</v>
      </c>
      <c r="I42" s="139" t="s">
        <v>192</v>
      </c>
    </row>
    <row r="43" spans="1:10" s="3" customFormat="1" ht="15.75" x14ac:dyDescent="0.25">
      <c r="A43" s="8" t="s">
        <v>74</v>
      </c>
      <c r="B43" s="119" t="s">
        <v>0</v>
      </c>
      <c r="C43" s="68" t="s">
        <v>13</v>
      </c>
      <c r="D43" s="162">
        <v>1132.5</v>
      </c>
      <c r="E43" s="163"/>
      <c r="F43" s="18"/>
      <c r="G43" s="120"/>
      <c r="H43" s="18"/>
      <c r="I43" s="28"/>
      <c r="J43" s="108"/>
    </row>
    <row r="44" spans="1:10" s="3" customFormat="1" ht="31.5" x14ac:dyDescent="0.25">
      <c r="A44" s="8" t="s">
        <v>74</v>
      </c>
      <c r="B44" s="119" t="s">
        <v>75</v>
      </c>
      <c r="C44" s="140" t="s">
        <v>375</v>
      </c>
      <c r="D44" s="188">
        <v>150.1</v>
      </c>
      <c r="E44" s="189"/>
      <c r="F44" s="138" t="s">
        <v>80</v>
      </c>
      <c r="G44" s="141"/>
      <c r="H44" s="139" t="s">
        <v>340</v>
      </c>
      <c r="I44" s="139" t="s">
        <v>192</v>
      </c>
    </row>
    <row r="45" spans="1:10" ht="15.75" x14ac:dyDescent="0.25">
      <c r="A45" s="8" t="s">
        <v>74</v>
      </c>
      <c r="B45" s="119" t="s">
        <v>75</v>
      </c>
      <c r="C45" s="142" t="s">
        <v>13</v>
      </c>
      <c r="D45" s="190">
        <v>150.1</v>
      </c>
      <c r="E45" s="191"/>
      <c r="F45" s="138"/>
      <c r="G45" s="141"/>
      <c r="H45" s="138"/>
      <c r="I45" s="139"/>
    </row>
    <row r="46" spans="1:10" s="3" customFormat="1" ht="15.75" x14ac:dyDescent="0.25">
      <c r="A46" s="8" t="s">
        <v>74</v>
      </c>
      <c r="B46" s="119" t="s">
        <v>5</v>
      </c>
      <c r="C46" s="140" t="s">
        <v>51</v>
      </c>
      <c r="D46" s="186">
        <v>112.3</v>
      </c>
      <c r="E46" s="186"/>
      <c r="F46" s="138" t="s">
        <v>80</v>
      </c>
      <c r="G46" s="141"/>
      <c r="H46" s="138"/>
      <c r="I46" s="139" t="s">
        <v>192</v>
      </c>
    </row>
    <row r="47" spans="1:10" s="3" customFormat="1" ht="47.25" x14ac:dyDescent="0.25">
      <c r="A47" s="8" t="s">
        <v>74</v>
      </c>
      <c r="B47" s="119" t="s">
        <v>5</v>
      </c>
      <c r="C47" s="143" t="s">
        <v>285</v>
      </c>
      <c r="D47" s="186">
        <v>21.4</v>
      </c>
      <c r="E47" s="186"/>
      <c r="F47" s="138" t="s">
        <v>81</v>
      </c>
      <c r="G47" s="141"/>
      <c r="H47" s="138" t="s">
        <v>236</v>
      </c>
      <c r="I47" s="139" t="s">
        <v>192</v>
      </c>
    </row>
    <row r="48" spans="1:10" s="3" customFormat="1" ht="31.5" x14ac:dyDescent="0.25">
      <c r="A48" s="8" t="s">
        <v>74</v>
      </c>
      <c r="B48" s="119" t="s">
        <v>5</v>
      </c>
      <c r="C48" s="140" t="s">
        <v>64</v>
      </c>
      <c r="D48" s="186">
        <v>123</v>
      </c>
      <c r="E48" s="186"/>
      <c r="F48" s="138" t="s">
        <v>82</v>
      </c>
      <c r="G48" s="141"/>
      <c r="H48" s="138" t="s">
        <v>238</v>
      </c>
      <c r="I48" s="139" t="s">
        <v>192</v>
      </c>
    </row>
    <row r="49" spans="1:9" s="3" customFormat="1" ht="15.75" x14ac:dyDescent="0.25">
      <c r="A49" s="8" t="s">
        <v>74</v>
      </c>
      <c r="B49" s="119" t="s">
        <v>5</v>
      </c>
      <c r="C49" s="142" t="s">
        <v>13</v>
      </c>
      <c r="D49" s="187">
        <v>256.7</v>
      </c>
      <c r="E49" s="187"/>
      <c r="F49" s="138"/>
      <c r="G49" s="141"/>
      <c r="H49" s="138"/>
      <c r="I49" s="139"/>
    </row>
    <row r="50" spans="1:9" s="3" customFormat="1" ht="15.75" x14ac:dyDescent="0.25">
      <c r="A50" s="8"/>
      <c r="B50" s="117"/>
      <c r="C50" s="190" t="s">
        <v>8</v>
      </c>
      <c r="D50" s="192"/>
      <c r="E50" s="192"/>
      <c r="F50" s="192"/>
      <c r="G50" s="192"/>
      <c r="H50" s="192"/>
      <c r="I50" s="191"/>
    </row>
    <row r="51" spans="1:9" s="3" customFormat="1" ht="15.75" x14ac:dyDescent="0.25">
      <c r="A51" s="8" t="s">
        <v>74</v>
      </c>
      <c r="B51" s="119" t="s">
        <v>8</v>
      </c>
      <c r="C51" s="142" t="s">
        <v>13</v>
      </c>
      <c r="D51" s="188"/>
      <c r="E51" s="189"/>
      <c r="F51" s="144"/>
      <c r="G51" s="141"/>
      <c r="H51" s="138"/>
      <c r="I51" s="139"/>
    </row>
    <row r="52" spans="1:9" s="3" customFormat="1" ht="15.75" x14ac:dyDescent="0.25">
      <c r="A52" s="8" t="s">
        <v>74</v>
      </c>
      <c r="B52" s="119"/>
      <c r="C52" s="142" t="s">
        <v>76</v>
      </c>
      <c r="D52" s="190">
        <v>1539.3</v>
      </c>
      <c r="E52" s="191"/>
      <c r="F52" s="138"/>
      <c r="G52" s="141"/>
      <c r="H52" s="138"/>
      <c r="I52" s="139"/>
    </row>
    <row r="53" spans="1:9" s="3" customFormat="1" ht="47.25" x14ac:dyDescent="0.25">
      <c r="A53" s="8" t="s">
        <v>83</v>
      </c>
      <c r="B53" s="8" t="s">
        <v>0</v>
      </c>
      <c r="C53" s="138" t="s">
        <v>376</v>
      </c>
      <c r="D53" s="188">
        <v>415</v>
      </c>
      <c r="E53" s="189"/>
      <c r="F53" s="138" t="s">
        <v>68</v>
      </c>
      <c r="G53" s="141"/>
      <c r="H53" s="138" t="s">
        <v>241</v>
      </c>
      <c r="I53" s="139" t="s">
        <v>199</v>
      </c>
    </row>
    <row r="54" spans="1:9" s="3" customFormat="1" ht="63" x14ac:dyDescent="0.25">
      <c r="A54" s="8" t="s">
        <v>83</v>
      </c>
      <c r="B54" s="8" t="s">
        <v>0</v>
      </c>
      <c r="C54" s="143" t="s">
        <v>286</v>
      </c>
      <c r="D54" s="188">
        <v>25.4</v>
      </c>
      <c r="E54" s="189"/>
      <c r="F54" s="138" t="s">
        <v>2</v>
      </c>
      <c r="G54" s="141"/>
      <c r="H54" s="138" t="s">
        <v>236</v>
      </c>
      <c r="I54" s="139" t="s">
        <v>192</v>
      </c>
    </row>
    <row r="55" spans="1:9" s="3" customFormat="1" ht="15.75" x14ac:dyDescent="0.25">
      <c r="A55" s="8" t="s">
        <v>83</v>
      </c>
      <c r="B55" s="8" t="s">
        <v>0</v>
      </c>
      <c r="C55" s="145" t="s">
        <v>13</v>
      </c>
      <c r="D55" s="190">
        <v>440.4</v>
      </c>
      <c r="E55" s="191"/>
      <c r="F55" s="138"/>
      <c r="G55" s="141"/>
      <c r="H55" s="138"/>
      <c r="I55" s="139"/>
    </row>
    <row r="56" spans="1:9" s="3" customFormat="1" ht="31.5" x14ac:dyDescent="0.25">
      <c r="A56" s="8" t="s">
        <v>83</v>
      </c>
      <c r="B56" s="8" t="s">
        <v>75</v>
      </c>
      <c r="C56" s="138" t="s">
        <v>84</v>
      </c>
      <c r="D56" s="188">
        <v>80.099999999999994</v>
      </c>
      <c r="E56" s="189"/>
      <c r="F56" s="138" t="s">
        <v>80</v>
      </c>
      <c r="G56" s="141"/>
      <c r="H56" s="139" t="s">
        <v>243</v>
      </c>
      <c r="I56" s="139" t="s">
        <v>192</v>
      </c>
    </row>
    <row r="57" spans="1:9" s="3" customFormat="1" ht="15.75" x14ac:dyDescent="0.25">
      <c r="A57" s="8" t="s">
        <v>83</v>
      </c>
      <c r="B57" s="8" t="s">
        <v>75</v>
      </c>
      <c r="C57" s="18" t="s">
        <v>13</v>
      </c>
      <c r="D57" s="158">
        <v>80.099999999999994</v>
      </c>
      <c r="E57" s="159"/>
      <c r="F57" s="18"/>
      <c r="G57" s="120"/>
      <c r="H57" s="18"/>
      <c r="I57" s="28"/>
    </row>
    <row r="58" spans="1:9" s="3" customFormat="1" ht="15.75" x14ac:dyDescent="0.25">
      <c r="A58" s="8" t="s">
        <v>83</v>
      </c>
      <c r="B58" s="8"/>
      <c r="C58" s="36" t="s">
        <v>76</v>
      </c>
      <c r="D58" s="162">
        <v>520.5</v>
      </c>
      <c r="E58" s="163"/>
      <c r="F58" s="18"/>
      <c r="G58" s="120"/>
      <c r="H58" s="18"/>
      <c r="I58" s="28"/>
    </row>
    <row r="59" spans="1:9" ht="47.25" x14ac:dyDescent="0.25">
      <c r="A59" s="8" t="s">
        <v>85</v>
      </c>
      <c r="B59" s="8" t="s">
        <v>0</v>
      </c>
      <c r="C59" s="18" t="s">
        <v>87</v>
      </c>
      <c r="D59" s="158">
        <v>22.4</v>
      </c>
      <c r="E59" s="159"/>
      <c r="F59" s="18" t="s">
        <v>80</v>
      </c>
      <c r="G59" s="120"/>
      <c r="H59" s="28" t="s">
        <v>243</v>
      </c>
      <c r="I59" s="139" t="s">
        <v>192</v>
      </c>
    </row>
    <row r="60" spans="1:9" ht="31.5" x14ac:dyDescent="0.25">
      <c r="A60" s="8" t="s">
        <v>85</v>
      </c>
      <c r="B60" s="8" t="s">
        <v>0</v>
      </c>
      <c r="C60" s="18" t="s">
        <v>88</v>
      </c>
      <c r="D60" s="158">
        <v>16.899999999999999</v>
      </c>
      <c r="E60" s="159"/>
      <c r="F60" s="18" t="s">
        <v>45</v>
      </c>
      <c r="G60" s="120"/>
      <c r="H60" s="56" t="s">
        <v>238</v>
      </c>
      <c r="I60" s="139" t="s">
        <v>192</v>
      </c>
    </row>
    <row r="61" spans="1:9" s="3" customFormat="1" ht="15.75" x14ac:dyDescent="0.25">
      <c r="A61" s="8" t="s">
        <v>85</v>
      </c>
      <c r="B61" s="8" t="s">
        <v>0</v>
      </c>
      <c r="C61" s="36" t="s">
        <v>13</v>
      </c>
      <c r="D61" s="162">
        <v>39.299999999999997</v>
      </c>
      <c r="E61" s="163"/>
      <c r="F61" s="18"/>
      <c r="G61" s="120"/>
      <c r="H61" s="18"/>
      <c r="I61" s="139"/>
    </row>
    <row r="62" spans="1:9" s="3" customFormat="1" ht="47.25" x14ac:dyDescent="0.25">
      <c r="A62" s="8" t="s">
        <v>85</v>
      </c>
      <c r="B62" s="8" t="s">
        <v>5</v>
      </c>
      <c r="C62" s="18" t="s">
        <v>89</v>
      </c>
      <c r="D62" s="158">
        <v>1091.5999999999999</v>
      </c>
      <c r="E62" s="159"/>
      <c r="F62" s="18" t="s">
        <v>80</v>
      </c>
      <c r="G62" s="120"/>
      <c r="H62" s="28" t="s">
        <v>243</v>
      </c>
      <c r="I62" s="139" t="s">
        <v>199</v>
      </c>
    </row>
    <row r="63" spans="1:9" s="3" customFormat="1" ht="47.25" x14ac:dyDescent="0.25">
      <c r="A63" s="8" t="s">
        <v>85</v>
      </c>
      <c r="B63" s="8" t="s">
        <v>5</v>
      </c>
      <c r="C63" s="34" t="s">
        <v>287</v>
      </c>
      <c r="D63" s="158">
        <v>33.6</v>
      </c>
      <c r="E63" s="159"/>
      <c r="F63" s="18" t="s">
        <v>45</v>
      </c>
      <c r="G63" s="120"/>
      <c r="H63" s="18" t="s">
        <v>236</v>
      </c>
      <c r="I63" s="139" t="s">
        <v>192</v>
      </c>
    </row>
    <row r="64" spans="1:9" ht="15.75" x14ac:dyDescent="0.25">
      <c r="A64" s="8" t="s">
        <v>85</v>
      </c>
      <c r="B64" s="8" t="s">
        <v>5</v>
      </c>
      <c r="C64" s="36" t="s">
        <v>13</v>
      </c>
      <c r="D64" s="162">
        <v>1125.2</v>
      </c>
      <c r="E64" s="163"/>
      <c r="F64" s="18"/>
      <c r="G64" s="121">
        <v>122</v>
      </c>
      <c r="H64" s="18"/>
      <c r="I64" s="138"/>
    </row>
    <row r="65" spans="1:9" s="3" customFormat="1" ht="31.5" x14ac:dyDescent="0.25">
      <c r="A65" s="8" t="s">
        <v>85</v>
      </c>
      <c r="B65" s="8" t="s">
        <v>8</v>
      </c>
      <c r="C65" s="18" t="s">
        <v>90</v>
      </c>
      <c r="D65" s="158">
        <v>794.4</v>
      </c>
      <c r="E65" s="159"/>
      <c r="F65" s="18" t="s">
        <v>73</v>
      </c>
      <c r="G65" s="120"/>
      <c r="H65" s="28" t="s">
        <v>243</v>
      </c>
      <c r="I65" s="139" t="s">
        <v>192</v>
      </c>
    </row>
    <row r="66" spans="1:9" ht="63" x14ac:dyDescent="0.25">
      <c r="A66" s="8" t="s">
        <v>85</v>
      </c>
      <c r="B66" s="8" t="s">
        <v>8</v>
      </c>
      <c r="C66" s="18" t="s">
        <v>288</v>
      </c>
      <c r="D66" s="158">
        <v>42.4</v>
      </c>
      <c r="E66" s="159"/>
      <c r="F66" s="18" t="s">
        <v>45</v>
      </c>
      <c r="G66" s="120"/>
      <c r="H66" s="18" t="s">
        <v>236</v>
      </c>
      <c r="I66" s="139" t="s">
        <v>192</v>
      </c>
    </row>
    <row r="67" spans="1:9" ht="31.5" x14ac:dyDescent="0.25">
      <c r="A67" s="8" t="s">
        <v>85</v>
      </c>
      <c r="B67" s="8" t="s">
        <v>8</v>
      </c>
      <c r="C67" s="18" t="s">
        <v>91</v>
      </c>
      <c r="D67" s="158">
        <v>173.5</v>
      </c>
      <c r="E67" s="159"/>
      <c r="F67" s="18" t="s">
        <v>80</v>
      </c>
      <c r="G67" s="120"/>
      <c r="H67" s="28" t="s">
        <v>243</v>
      </c>
      <c r="I67" s="139" t="s">
        <v>192</v>
      </c>
    </row>
    <row r="68" spans="1:9" ht="47.25" x14ac:dyDescent="0.25">
      <c r="A68" s="8" t="s">
        <v>85</v>
      </c>
      <c r="B68" s="8" t="s">
        <v>8</v>
      </c>
      <c r="C68" s="18" t="s">
        <v>289</v>
      </c>
      <c r="D68" s="158">
        <v>19.8</v>
      </c>
      <c r="E68" s="159"/>
      <c r="F68" s="18" t="s">
        <v>45</v>
      </c>
      <c r="G68" s="120"/>
      <c r="H68" s="18" t="s">
        <v>236</v>
      </c>
      <c r="I68" s="138" t="s">
        <v>192</v>
      </c>
    </row>
    <row r="69" spans="1:9" ht="31.5" x14ac:dyDescent="0.25">
      <c r="A69" s="8" t="s">
        <v>85</v>
      </c>
      <c r="B69" s="8" t="s">
        <v>8</v>
      </c>
      <c r="C69" s="18" t="s">
        <v>92</v>
      </c>
      <c r="D69" s="158">
        <v>93.5</v>
      </c>
      <c r="E69" s="159"/>
      <c r="F69" s="18" t="s">
        <v>80</v>
      </c>
      <c r="G69" s="120"/>
      <c r="H69" s="28" t="s">
        <v>243</v>
      </c>
      <c r="I69" s="138" t="s">
        <v>199</v>
      </c>
    </row>
    <row r="70" spans="1:9" ht="15.75" x14ac:dyDescent="0.25">
      <c r="A70" s="8" t="s">
        <v>85</v>
      </c>
      <c r="B70" s="8" t="s">
        <v>8</v>
      </c>
      <c r="C70" s="36" t="s">
        <v>13</v>
      </c>
      <c r="D70" s="162">
        <v>1123.5999999999999</v>
      </c>
      <c r="E70" s="163"/>
      <c r="F70" s="18"/>
      <c r="G70" s="121">
        <v>122</v>
      </c>
      <c r="H70" s="18"/>
      <c r="I70" s="18"/>
    </row>
    <row r="71" spans="1:9" s="3" customFormat="1" ht="15.75" x14ac:dyDescent="0.25">
      <c r="A71" s="8" t="s">
        <v>85</v>
      </c>
      <c r="B71" s="8"/>
      <c r="C71" s="36" t="s">
        <v>86</v>
      </c>
      <c r="D71" s="162">
        <v>2288.1</v>
      </c>
      <c r="E71" s="163"/>
      <c r="F71" s="18"/>
      <c r="G71" s="121">
        <v>244</v>
      </c>
      <c r="H71" s="18"/>
      <c r="I71" s="28"/>
    </row>
    <row r="72" spans="1:9" s="3" customFormat="1" ht="47.25" x14ac:dyDescent="0.25">
      <c r="A72" s="123" t="s">
        <v>95</v>
      </c>
      <c r="B72" s="123" t="s">
        <v>0</v>
      </c>
      <c r="C72" s="133" t="s">
        <v>96</v>
      </c>
      <c r="D72" s="221">
        <v>142.9</v>
      </c>
      <c r="E72" s="222"/>
      <c r="F72" s="133" t="s">
        <v>12</v>
      </c>
      <c r="G72" s="125"/>
      <c r="H72" s="133" t="s">
        <v>241</v>
      </c>
      <c r="I72" s="133" t="s">
        <v>199</v>
      </c>
    </row>
    <row r="73" spans="1:9" s="3" customFormat="1" ht="63" x14ac:dyDescent="0.25">
      <c r="A73" s="123" t="s">
        <v>95</v>
      </c>
      <c r="B73" s="123" t="s">
        <v>0</v>
      </c>
      <c r="C73" s="223" t="s">
        <v>290</v>
      </c>
      <c r="D73" s="221">
        <v>22.1</v>
      </c>
      <c r="E73" s="222"/>
      <c r="F73" s="133" t="s">
        <v>2</v>
      </c>
      <c r="G73" s="125"/>
      <c r="H73" s="133" t="s">
        <v>236</v>
      </c>
      <c r="I73" s="131" t="s">
        <v>192</v>
      </c>
    </row>
    <row r="74" spans="1:9" s="3" customFormat="1" ht="15.75" x14ac:dyDescent="0.25">
      <c r="A74" s="123" t="s">
        <v>95</v>
      </c>
      <c r="B74" s="123" t="s">
        <v>0</v>
      </c>
      <c r="C74" s="133" t="s">
        <v>64</v>
      </c>
      <c r="D74" s="221">
        <v>31.9</v>
      </c>
      <c r="E74" s="222"/>
      <c r="F74" s="133" t="s">
        <v>12</v>
      </c>
      <c r="G74" s="125"/>
      <c r="H74" s="130" t="s">
        <v>238</v>
      </c>
      <c r="I74" s="131" t="s">
        <v>192</v>
      </c>
    </row>
    <row r="75" spans="1:9" s="3" customFormat="1" ht="15.75" x14ac:dyDescent="0.25">
      <c r="A75" s="123" t="s">
        <v>95</v>
      </c>
      <c r="B75" s="123" t="s">
        <v>0</v>
      </c>
      <c r="C75" s="224" t="s">
        <v>13</v>
      </c>
      <c r="D75" s="225">
        <v>196.9</v>
      </c>
      <c r="E75" s="226"/>
      <c r="F75" s="133"/>
      <c r="G75" s="125"/>
      <c r="H75" s="133"/>
      <c r="I75" s="131"/>
    </row>
    <row r="76" spans="1:9" s="3" customFormat="1" ht="63" x14ac:dyDescent="0.25">
      <c r="A76" s="123" t="s">
        <v>95</v>
      </c>
      <c r="B76" s="123" t="s">
        <v>75</v>
      </c>
      <c r="C76" s="133" t="s">
        <v>97</v>
      </c>
      <c r="D76" s="221">
        <v>364.8</v>
      </c>
      <c r="E76" s="222"/>
      <c r="F76" s="133" t="s">
        <v>80</v>
      </c>
      <c r="G76" s="125"/>
      <c r="H76" s="131" t="s">
        <v>243</v>
      </c>
      <c r="I76" s="133" t="s">
        <v>192</v>
      </c>
    </row>
    <row r="77" spans="1:9" s="3" customFormat="1" ht="63" x14ac:dyDescent="0.25">
      <c r="A77" s="123" t="s">
        <v>95</v>
      </c>
      <c r="B77" s="123" t="s">
        <v>75</v>
      </c>
      <c r="C77" s="223" t="s">
        <v>291</v>
      </c>
      <c r="D77" s="221">
        <v>41.8</v>
      </c>
      <c r="E77" s="222"/>
      <c r="F77" s="133" t="s">
        <v>45</v>
      </c>
      <c r="G77" s="125"/>
      <c r="H77" s="133" t="s">
        <v>236</v>
      </c>
      <c r="I77" s="133" t="s">
        <v>192</v>
      </c>
    </row>
    <row r="78" spans="1:9" s="3" customFormat="1" ht="15.75" x14ac:dyDescent="0.25">
      <c r="A78" s="123" t="s">
        <v>95</v>
      </c>
      <c r="B78" s="123" t="s">
        <v>75</v>
      </c>
      <c r="C78" s="224" t="s">
        <v>13</v>
      </c>
      <c r="D78" s="225">
        <v>406.6</v>
      </c>
      <c r="E78" s="226"/>
      <c r="F78" s="133"/>
      <c r="G78" s="126"/>
      <c r="H78" s="133"/>
      <c r="I78" s="133"/>
    </row>
    <row r="79" spans="1:9" s="3" customFormat="1" ht="78.75" x14ac:dyDescent="0.25">
      <c r="A79" s="123" t="s">
        <v>95</v>
      </c>
      <c r="B79" s="123" t="s">
        <v>5</v>
      </c>
      <c r="C79" s="133" t="s">
        <v>98</v>
      </c>
      <c r="D79" s="221">
        <v>1158.0999999999999</v>
      </c>
      <c r="E79" s="222"/>
      <c r="F79" s="133" t="s">
        <v>100</v>
      </c>
      <c r="G79" s="125"/>
      <c r="H79" s="133" t="s">
        <v>241</v>
      </c>
      <c r="I79" s="133" t="s">
        <v>192</v>
      </c>
    </row>
    <row r="80" spans="1:9" s="3" customFormat="1" ht="15.75" x14ac:dyDescent="0.25">
      <c r="A80" s="123" t="s">
        <v>95</v>
      </c>
      <c r="B80" s="123" t="s">
        <v>5</v>
      </c>
      <c r="C80" s="224" t="s">
        <v>13</v>
      </c>
      <c r="D80" s="225">
        <v>1158.0999999999999</v>
      </c>
      <c r="E80" s="226"/>
      <c r="F80" s="133"/>
      <c r="G80" s="126"/>
      <c r="H80" s="133"/>
      <c r="I80" s="133"/>
    </row>
    <row r="81" spans="1:9" ht="31.5" x14ac:dyDescent="0.25">
      <c r="A81" s="123" t="s">
        <v>95</v>
      </c>
      <c r="B81" s="123"/>
      <c r="C81" s="224" t="s">
        <v>99</v>
      </c>
      <c r="D81" s="225">
        <v>1761.6</v>
      </c>
      <c r="E81" s="226"/>
      <c r="F81" s="133"/>
      <c r="G81" s="126"/>
      <c r="H81" s="133"/>
      <c r="I81" s="131"/>
    </row>
    <row r="82" spans="1:9" s="3" customFormat="1" ht="47.25" x14ac:dyDescent="0.25">
      <c r="A82" s="123" t="s">
        <v>101</v>
      </c>
      <c r="B82" s="123" t="s">
        <v>0</v>
      </c>
      <c r="C82" s="133" t="s">
        <v>106</v>
      </c>
      <c r="D82" s="221">
        <v>341.8</v>
      </c>
      <c r="E82" s="222"/>
      <c r="F82" s="133" t="s">
        <v>108</v>
      </c>
      <c r="G82" s="125"/>
      <c r="H82" s="133" t="s">
        <v>241</v>
      </c>
      <c r="I82" s="133" t="s">
        <v>192</v>
      </c>
    </row>
    <row r="83" spans="1:9" s="93" customFormat="1" ht="47.25" x14ac:dyDescent="0.25">
      <c r="A83" s="123" t="s">
        <v>101</v>
      </c>
      <c r="B83" s="123" t="s">
        <v>0</v>
      </c>
      <c r="C83" s="227" t="s">
        <v>377</v>
      </c>
      <c r="D83" s="221">
        <v>500.5</v>
      </c>
      <c r="E83" s="222"/>
      <c r="F83" s="133" t="s">
        <v>80</v>
      </c>
      <c r="G83" s="125"/>
      <c r="H83" s="133" t="s">
        <v>331</v>
      </c>
      <c r="I83" s="131" t="s">
        <v>192</v>
      </c>
    </row>
    <row r="84" spans="1:9" s="3" customFormat="1" ht="47.25" x14ac:dyDescent="0.25">
      <c r="A84" s="123" t="s">
        <v>101</v>
      </c>
      <c r="B84" s="123" t="s">
        <v>0</v>
      </c>
      <c r="C84" s="223" t="s">
        <v>283</v>
      </c>
      <c r="D84" s="221">
        <v>25.8</v>
      </c>
      <c r="E84" s="222"/>
      <c r="F84" s="133" t="s">
        <v>45</v>
      </c>
      <c r="G84" s="125"/>
      <c r="H84" s="133" t="s">
        <v>236</v>
      </c>
      <c r="I84" s="131" t="s">
        <v>192</v>
      </c>
    </row>
    <row r="85" spans="1:9" s="3" customFormat="1" ht="15.75" x14ac:dyDescent="0.25">
      <c r="A85" s="123" t="s">
        <v>101</v>
      </c>
      <c r="B85" s="123" t="s">
        <v>0</v>
      </c>
      <c r="C85" s="224" t="s">
        <v>13</v>
      </c>
      <c r="D85" s="225">
        <v>868.1</v>
      </c>
      <c r="E85" s="226"/>
      <c r="F85" s="133"/>
      <c r="G85" s="125"/>
      <c r="H85" s="133"/>
      <c r="I85" s="131"/>
    </row>
    <row r="86" spans="1:9" s="3" customFormat="1" ht="15.75" x14ac:dyDescent="0.25">
      <c r="A86" s="123" t="s">
        <v>101</v>
      </c>
      <c r="B86" s="123"/>
      <c r="C86" s="225" t="s">
        <v>5</v>
      </c>
      <c r="D86" s="228"/>
      <c r="E86" s="228"/>
      <c r="F86" s="228"/>
      <c r="G86" s="228"/>
      <c r="H86" s="228"/>
      <c r="I86" s="226"/>
    </row>
    <row r="87" spans="1:9" s="3" customFormat="1" ht="47.25" x14ac:dyDescent="0.25">
      <c r="A87" s="123" t="s">
        <v>101</v>
      </c>
      <c r="B87" s="123" t="s">
        <v>5</v>
      </c>
      <c r="C87" s="133" t="s">
        <v>107</v>
      </c>
      <c r="D87" s="221">
        <v>463.3</v>
      </c>
      <c r="E87" s="222"/>
      <c r="F87" s="133" t="s">
        <v>108</v>
      </c>
      <c r="G87" s="125"/>
      <c r="H87" s="133" t="s">
        <v>241</v>
      </c>
      <c r="I87" s="133" t="s">
        <v>192</v>
      </c>
    </row>
    <row r="88" spans="1:9" s="3" customFormat="1" ht="47.25" x14ac:dyDescent="0.25">
      <c r="A88" s="123" t="s">
        <v>101</v>
      </c>
      <c r="B88" s="123" t="s">
        <v>5</v>
      </c>
      <c r="C88" s="133" t="s">
        <v>378</v>
      </c>
      <c r="D88" s="221">
        <v>361.6</v>
      </c>
      <c r="E88" s="222"/>
      <c r="F88" s="133" t="s">
        <v>80</v>
      </c>
      <c r="G88" s="125"/>
      <c r="H88" s="133" t="s">
        <v>331</v>
      </c>
      <c r="I88" s="133"/>
    </row>
    <row r="89" spans="1:9" s="3" customFormat="1" ht="47.25" x14ac:dyDescent="0.25">
      <c r="A89" s="123" t="s">
        <v>101</v>
      </c>
      <c r="B89" s="123" t="s">
        <v>5</v>
      </c>
      <c r="C89" s="223" t="s">
        <v>283</v>
      </c>
      <c r="D89" s="221">
        <v>22.9</v>
      </c>
      <c r="E89" s="222"/>
      <c r="F89" s="133" t="s">
        <v>45</v>
      </c>
      <c r="G89" s="125"/>
      <c r="H89" s="133" t="s">
        <v>236</v>
      </c>
      <c r="I89" s="133" t="s">
        <v>192</v>
      </c>
    </row>
    <row r="90" spans="1:9" s="3" customFormat="1" ht="15.75" x14ac:dyDescent="0.25">
      <c r="A90" s="123" t="s">
        <v>101</v>
      </c>
      <c r="B90" s="123" t="s">
        <v>5</v>
      </c>
      <c r="C90" s="224" t="s">
        <v>13</v>
      </c>
      <c r="D90" s="225">
        <v>847.8</v>
      </c>
      <c r="E90" s="226"/>
      <c r="F90" s="133"/>
      <c r="G90" s="126"/>
      <c r="H90" s="133"/>
      <c r="I90" s="133"/>
    </row>
    <row r="91" spans="1:9" s="3" customFormat="1" ht="31.5" x14ac:dyDescent="0.25">
      <c r="A91" s="123" t="s">
        <v>101</v>
      </c>
      <c r="B91" s="123"/>
      <c r="C91" s="224" t="s">
        <v>105</v>
      </c>
      <c r="D91" s="225">
        <v>1715.9</v>
      </c>
      <c r="E91" s="226"/>
      <c r="F91" s="133"/>
      <c r="G91" s="126"/>
      <c r="H91" s="133"/>
      <c r="I91" s="131"/>
    </row>
    <row r="92" spans="1:9" s="3" customFormat="1" ht="15.75" x14ac:dyDescent="0.25">
      <c r="A92" s="8" t="s">
        <v>103</v>
      </c>
      <c r="B92" s="8" t="s">
        <v>0</v>
      </c>
      <c r="C92" s="18" t="s">
        <v>64</v>
      </c>
      <c r="D92" s="158">
        <v>17.7</v>
      </c>
      <c r="E92" s="159"/>
      <c r="F92" s="18" t="s">
        <v>12</v>
      </c>
      <c r="G92" s="120"/>
      <c r="H92" s="56" t="s">
        <v>238</v>
      </c>
      <c r="I92" s="28" t="s">
        <v>192</v>
      </c>
    </row>
    <row r="93" spans="1:9" s="3" customFormat="1" ht="47.25" x14ac:dyDescent="0.25">
      <c r="A93" s="8" t="s">
        <v>103</v>
      </c>
      <c r="B93" s="8" t="s">
        <v>0</v>
      </c>
      <c r="C93" s="34" t="s">
        <v>292</v>
      </c>
      <c r="D93" s="158">
        <v>3.3</v>
      </c>
      <c r="E93" s="159"/>
      <c r="F93" s="18" t="s">
        <v>2</v>
      </c>
      <c r="G93" s="120"/>
      <c r="H93" s="18" t="s">
        <v>236</v>
      </c>
      <c r="I93" s="28" t="s">
        <v>192</v>
      </c>
    </row>
    <row r="94" spans="1:9" s="3" customFormat="1" ht="15.75" x14ac:dyDescent="0.25">
      <c r="A94" s="8" t="s">
        <v>103</v>
      </c>
      <c r="B94" s="8" t="s">
        <v>0</v>
      </c>
      <c r="C94" s="36" t="s">
        <v>13</v>
      </c>
      <c r="D94" s="162">
        <v>20.6</v>
      </c>
      <c r="E94" s="163"/>
      <c r="F94" s="18"/>
      <c r="G94" s="120"/>
      <c r="H94" s="18"/>
      <c r="I94" s="28"/>
    </row>
    <row r="95" spans="1:9" s="3" customFormat="1" ht="31.5" x14ac:dyDescent="0.25">
      <c r="A95" s="8" t="s">
        <v>103</v>
      </c>
      <c r="B95" s="8" t="s">
        <v>5</v>
      </c>
      <c r="C95" s="18" t="s">
        <v>109</v>
      </c>
      <c r="D95" s="158">
        <v>197.1</v>
      </c>
      <c r="E95" s="159"/>
      <c r="F95" s="18" t="s">
        <v>80</v>
      </c>
      <c r="G95" s="120"/>
      <c r="H95" s="28" t="s">
        <v>243</v>
      </c>
      <c r="I95" s="231" t="s">
        <v>192</v>
      </c>
    </row>
    <row r="96" spans="1:9" s="3" customFormat="1" ht="47.25" x14ac:dyDescent="0.25">
      <c r="A96" s="8" t="s">
        <v>103</v>
      </c>
      <c r="B96" s="8" t="s">
        <v>5</v>
      </c>
      <c r="C96" s="34" t="s">
        <v>293</v>
      </c>
      <c r="D96" s="158">
        <v>8.9</v>
      </c>
      <c r="E96" s="159"/>
      <c r="F96" s="18" t="s">
        <v>2</v>
      </c>
      <c r="G96" s="120"/>
      <c r="H96" s="18" t="s">
        <v>236</v>
      </c>
      <c r="I96" s="18" t="s">
        <v>192</v>
      </c>
    </row>
    <row r="97" spans="1:9" s="3" customFormat="1" ht="15.75" x14ac:dyDescent="0.25">
      <c r="A97" s="8" t="s">
        <v>103</v>
      </c>
      <c r="B97" s="8" t="s">
        <v>5</v>
      </c>
      <c r="C97" s="18" t="s">
        <v>110</v>
      </c>
      <c r="D97" s="158">
        <v>11.8</v>
      </c>
      <c r="E97" s="159"/>
      <c r="F97" s="18" t="s">
        <v>12</v>
      </c>
      <c r="G97" s="120"/>
      <c r="H97" s="56" t="s">
        <v>238</v>
      </c>
      <c r="I97" s="18" t="s">
        <v>192</v>
      </c>
    </row>
    <row r="98" spans="1:9" s="3" customFormat="1" ht="15.75" x14ac:dyDescent="0.25">
      <c r="A98" s="8" t="s">
        <v>103</v>
      </c>
      <c r="B98" s="8" t="s">
        <v>5</v>
      </c>
      <c r="C98" s="36" t="s">
        <v>13</v>
      </c>
      <c r="D98" s="162">
        <v>217.8</v>
      </c>
      <c r="E98" s="163"/>
      <c r="F98" s="18"/>
      <c r="G98" s="121"/>
      <c r="H98" s="18"/>
      <c r="I98" s="18"/>
    </row>
    <row r="99" spans="1:9" s="3" customFormat="1" ht="31.5" x14ac:dyDescent="0.25">
      <c r="A99" s="8" t="s">
        <v>103</v>
      </c>
      <c r="B99" s="8"/>
      <c r="C99" s="36" t="s">
        <v>104</v>
      </c>
      <c r="D99" s="162">
        <v>238.4</v>
      </c>
      <c r="E99" s="163"/>
      <c r="F99" s="18"/>
      <c r="G99" s="121"/>
      <c r="H99" s="18"/>
      <c r="I99" s="28"/>
    </row>
    <row r="100" spans="1:9" s="3" customFormat="1" ht="31.5" x14ac:dyDescent="0.25">
      <c r="A100" s="8" t="s">
        <v>111</v>
      </c>
      <c r="B100" s="60"/>
      <c r="C100" s="28"/>
      <c r="D100" s="154">
        <v>11772.4</v>
      </c>
      <c r="E100" s="155"/>
      <c r="F100" s="28"/>
      <c r="G100" s="65">
        <v>956.5</v>
      </c>
      <c r="H100" s="28"/>
      <c r="I100" s="28"/>
    </row>
    <row r="101" spans="1:9" s="3" customFormat="1" ht="31.5" x14ac:dyDescent="0.25">
      <c r="A101" s="60" t="s">
        <v>66</v>
      </c>
      <c r="B101" s="60"/>
      <c r="C101" s="33" t="s">
        <v>115</v>
      </c>
      <c r="D101" s="193">
        <v>53.7</v>
      </c>
      <c r="E101" s="193"/>
      <c r="F101" s="28"/>
      <c r="G101" s="17"/>
      <c r="H101" s="28"/>
      <c r="I101" s="28" t="s">
        <v>220</v>
      </c>
    </row>
    <row r="102" spans="1:9" s="3" customFormat="1" ht="31.5" x14ac:dyDescent="0.25">
      <c r="A102" s="60" t="s">
        <v>74</v>
      </c>
      <c r="B102" s="60"/>
      <c r="C102" s="33" t="s">
        <v>115</v>
      </c>
      <c r="D102" s="193">
        <v>556.6</v>
      </c>
      <c r="E102" s="193"/>
      <c r="F102" s="28"/>
      <c r="G102" s="17"/>
      <c r="H102" s="28"/>
      <c r="I102" s="28" t="s">
        <v>220</v>
      </c>
    </row>
    <row r="103" spans="1:9" s="3" customFormat="1" ht="31.5" x14ac:dyDescent="0.25">
      <c r="A103" s="60" t="s">
        <v>83</v>
      </c>
      <c r="B103" s="60"/>
      <c r="C103" s="33" t="s">
        <v>115</v>
      </c>
      <c r="D103" s="193">
        <v>176.6</v>
      </c>
      <c r="E103" s="193"/>
      <c r="F103" s="28"/>
      <c r="G103" s="17"/>
      <c r="H103" s="28"/>
      <c r="I103" s="28" t="s">
        <v>220</v>
      </c>
    </row>
    <row r="104" spans="1:9" s="3" customFormat="1" ht="31.5" x14ac:dyDescent="0.25">
      <c r="A104" s="60" t="s">
        <v>85</v>
      </c>
      <c r="B104" s="60"/>
      <c r="C104" s="33" t="s">
        <v>115</v>
      </c>
      <c r="D104" s="193">
        <v>212.6</v>
      </c>
      <c r="E104" s="193"/>
      <c r="F104" s="28"/>
      <c r="G104" s="17"/>
      <c r="H104" s="28"/>
      <c r="I104" s="28" t="s">
        <v>220</v>
      </c>
    </row>
    <row r="105" spans="1:9" s="3" customFormat="1" ht="31.5" x14ac:dyDescent="0.25">
      <c r="A105" s="60" t="s">
        <v>94</v>
      </c>
      <c r="B105" s="60"/>
      <c r="C105" s="33" t="s">
        <v>115</v>
      </c>
      <c r="D105" s="193">
        <v>8.9</v>
      </c>
      <c r="E105" s="193"/>
      <c r="F105" s="28"/>
      <c r="G105" s="17"/>
      <c r="H105" s="28"/>
      <c r="I105" s="28" t="s">
        <v>220</v>
      </c>
    </row>
    <row r="106" spans="1:9" s="87" customFormat="1" ht="31.5" x14ac:dyDescent="0.25">
      <c r="A106" s="60" t="s">
        <v>95</v>
      </c>
      <c r="B106" s="60"/>
      <c r="C106" s="33" t="s">
        <v>115</v>
      </c>
      <c r="D106" s="193">
        <v>198.3</v>
      </c>
      <c r="E106" s="193"/>
      <c r="F106" s="28"/>
      <c r="G106" s="17"/>
      <c r="H106" s="28"/>
      <c r="I106" s="28" t="s">
        <v>220</v>
      </c>
    </row>
    <row r="107" spans="1:9" s="3" customFormat="1" ht="31.5" x14ac:dyDescent="0.25">
      <c r="A107" s="60" t="s">
        <v>101</v>
      </c>
      <c r="B107" s="60"/>
      <c r="C107" s="33" t="s">
        <v>115</v>
      </c>
      <c r="D107" s="193">
        <v>111.1</v>
      </c>
      <c r="E107" s="193"/>
      <c r="F107" s="28"/>
      <c r="G107" s="17"/>
      <c r="H107" s="28"/>
      <c r="I107" s="28" t="s">
        <v>220</v>
      </c>
    </row>
    <row r="108" spans="1:9" s="3" customFormat="1" ht="31.5" x14ac:dyDescent="0.25">
      <c r="A108" s="60" t="s">
        <v>102</v>
      </c>
      <c r="B108" s="60"/>
      <c r="C108" s="33" t="s">
        <v>115</v>
      </c>
      <c r="D108" s="193">
        <v>133.80000000000001</v>
      </c>
      <c r="E108" s="193"/>
      <c r="F108" s="28"/>
      <c r="G108" s="17"/>
      <c r="H108" s="28"/>
      <c r="I108" s="28" t="s">
        <v>220</v>
      </c>
    </row>
    <row r="109" spans="1:9" s="3" customFormat="1" ht="15.75" x14ac:dyDescent="0.25">
      <c r="A109" s="64"/>
      <c r="B109" s="64"/>
      <c r="C109" s="56"/>
      <c r="D109" s="122"/>
      <c r="E109" s="122"/>
      <c r="F109" s="56"/>
      <c r="G109" s="122"/>
      <c r="H109" s="56"/>
      <c r="I109" s="56"/>
    </row>
    <row r="110" spans="1:9" s="146" customFormat="1" ht="15.75" x14ac:dyDescent="0.25">
      <c r="A110" s="64"/>
      <c r="B110" s="64"/>
      <c r="C110" s="56"/>
      <c r="D110" s="56"/>
      <c r="E110" s="56"/>
      <c r="F110" s="56"/>
      <c r="G110" s="56"/>
      <c r="H110" s="56"/>
      <c r="I110" s="56"/>
    </row>
    <row r="111" spans="1:9" s="146" customFormat="1" ht="15.75" x14ac:dyDescent="0.25">
      <c r="A111" s="64"/>
      <c r="B111" s="229"/>
      <c r="C111" s="230" t="s">
        <v>379</v>
      </c>
      <c r="D111" s="230"/>
      <c r="E111" s="230"/>
      <c r="F111" s="230"/>
      <c r="G111" s="230"/>
      <c r="H111" s="230"/>
      <c r="I111" s="230"/>
    </row>
    <row r="112" spans="1:9" s="146" customFormat="1" ht="15.75" x14ac:dyDescent="0.25">
      <c r="A112" s="64"/>
      <c r="B112" s="64"/>
      <c r="C112" s="56"/>
      <c r="D112" s="147"/>
      <c r="E112" s="147"/>
      <c r="F112" s="56"/>
      <c r="G112" s="147"/>
      <c r="H112" s="56"/>
      <c r="I112" s="56"/>
    </row>
    <row r="113" spans="1:9" s="3" customFormat="1" ht="15.75" x14ac:dyDescent="0.25">
      <c r="A113" s="64"/>
      <c r="B113" s="64"/>
      <c r="C113" s="56"/>
      <c r="D113" s="122"/>
      <c r="E113" s="122"/>
      <c r="F113" s="56"/>
      <c r="G113" s="122"/>
      <c r="H113" s="56"/>
      <c r="I113" s="56"/>
    </row>
    <row r="114" spans="1:9" s="3" customFormat="1" x14ac:dyDescent="0.25">
      <c r="A114" s="12"/>
      <c r="B114" s="12" t="s">
        <v>347</v>
      </c>
      <c r="C114" s="57"/>
      <c r="D114" s="116"/>
      <c r="E114" s="116"/>
      <c r="F114" s="57" t="s">
        <v>346</v>
      </c>
      <c r="G114" s="116"/>
      <c r="H114" s="57"/>
      <c r="I114" s="57"/>
    </row>
    <row r="115" spans="1:9" s="3" customFormat="1" x14ac:dyDescent="0.25">
      <c r="A115" s="12"/>
      <c r="B115" s="12"/>
      <c r="C115" s="57"/>
      <c r="D115" s="116"/>
      <c r="E115" s="116"/>
      <c r="F115" s="57"/>
      <c r="G115" s="116"/>
      <c r="H115" s="57"/>
      <c r="I115" s="57"/>
    </row>
    <row r="116" spans="1:9" s="3" customFormat="1" x14ac:dyDescent="0.25">
      <c r="A116" s="12"/>
      <c r="B116" s="12"/>
      <c r="C116" s="57"/>
      <c r="D116" s="116"/>
      <c r="E116" s="116"/>
      <c r="F116" s="57"/>
      <c r="G116" s="116"/>
      <c r="H116" s="57"/>
      <c r="I116" s="57"/>
    </row>
  </sheetData>
  <mergeCells count="107">
    <mergeCell ref="C111:I111"/>
    <mergeCell ref="D107:E107"/>
    <mergeCell ref="D105:E105"/>
    <mergeCell ref="D93:E93"/>
    <mergeCell ref="D108:E108"/>
    <mergeCell ref="D26:E26"/>
    <mergeCell ref="D14:E14"/>
    <mergeCell ref="D61:E61"/>
    <mergeCell ref="D24:E24"/>
    <mergeCell ref="D42:E42"/>
    <mergeCell ref="D20:E20"/>
    <mergeCell ref="D21:E21"/>
    <mergeCell ref="D15:E15"/>
    <mergeCell ref="D16:E16"/>
    <mergeCell ref="D19:E19"/>
    <mergeCell ref="D17:E17"/>
    <mergeCell ref="C18:I18"/>
    <mergeCell ref="D44:E44"/>
    <mergeCell ref="D46:E46"/>
    <mergeCell ref="D25:E25"/>
    <mergeCell ref="D37:E37"/>
    <mergeCell ref="D27:E27"/>
    <mergeCell ref="D28:E28"/>
    <mergeCell ref="D34:E34"/>
    <mergeCell ref="D35:E35"/>
    <mergeCell ref="C4:E4"/>
    <mergeCell ref="A5:I5"/>
    <mergeCell ref="A6:I6"/>
    <mergeCell ref="D104:E104"/>
    <mergeCell ref="D60:E60"/>
    <mergeCell ref="D64:E64"/>
    <mergeCell ref="D66:E66"/>
    <mergeCell ref="D62:E62"/>
    <mergeCell ref="D63:E63"/>
    <mergeCell ref="D65:E65"/>
    <mergeCell ref="D12:E12"/>
    <mergeCell ref="D13:E13"/>
    <mergeCell ref="D7:E7"/>
    <mergeCell ref="D8:E8"/>
    <mergeCell ref="D9:E9"/>
    <mergeCell ref="D10:E10"/>
    <mergeCell ref="D11:E11"/>
    <mergeCell ref="D38:E38"/>
    <mergeCell ref="D45:E45"/>
    <mergeCell ref="D59:E59"/>
    <mergeCell ref="D39:E39"/>
    <mergeCell ref="D40:E40"/>
    <mergeCell ref="D41:E41"/>
    <mergeCell ref="D43:E43"/>
    <mergeCell ref="D36:E36"/>
    <mergeCell ref="D29:E29"/>
    <mergeCell ref="D30:E30"/>
    <mergeCell ref="D31:E31"/>
    <mergeCell ref="D32:E32"/>
    <mergeCell ref="D33:E33"/>
    <mergeCell ref="D106:E106"/>
    <mergeCell ref="D83:E83"/>
    <mergeCell ref="D57:E57"/>
    <mergeCell ref="D58:E58"/>
    <mergeCell ref="D68:E68"/>
    <mergeCell ref="D69:E69"/>
    <mergeCell ref="D92:E92"/>
    <mergeCell ref="D100:E100"/>
    <mergeCell ref="D102:E102"/>
    <mergeCell ref="D96:E96"/>
    <mergeCell ref="D97:E97"/>
    <mergeCell ref="D87:E87"/>
    <mergeCell ref="D89:E89"/>
    <mergeCell ref="D91:E91"/>
    <mergeCell ref="D84:E84"/>
    <mergeCell ref="D85:E85"/>
    <mergeCell ref="D94:E94"/>
    <mergeCell ref="D95:E95"/>
    <mergeCell ref="D67:E67"/>
    <mergeCell ref="D98:E98"/>
    <mergeCell ref="D99:E99"/>
    <mergeCell ref="D101:E101"/>
    <mergeCell ref="D103:E103"/>
    <mergeCell ref="C86:I86"/>
    <mergeCell ref="D72:E72"/>
    <mergeCell ref="D73:E73"/>
    <mergeCell ref="D74:E74"/>
    <mergeCell ref="D75:E75"/>
    <mergeCell ref="C3:I3"/>
    <mergeCell ref="D70:E70"/>
    <mergeCell ref="D71:E71"/>
    <mergeCell ref="D76:E76"/>
    <mergeCell ref="D77:E77"/>
    <mergeCell ref="D78:E78"/>
    <mergeCell ref="D82:E82"/>
    <mergeCell ref="D81:E81"/>
    <mergeCell ref="D90:E90"/>
    <mergeCell ref="D88:E88"/>
    <mergeCell ref="D79:E79"/>
    <mergeCell ref="D80:E80"/>
    <mergeCell ref="D47:E47"/>
    <mergeCell ref="D48:E48"/>
    <mergeCell ref="D49:E49"/>
    <mergeCell ref="D51:E51"/>
    <mergeCell ref="D52:E52"/>
    <mergeCell ref="D53:E53"/>
    <mergeCell ref="D54:E54"/>
    <mergeCell ref="D56:E56"/>
    <mergeCell ref="C50:I50"/>
    <mergeCell ref="D55:E55"/>
    <mergeCell ref="D22:E22"/>
    <mergeCell ref="D23:E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opLeftCell="A52" workbookViewId="0">
      <selection activeCell="C21" sqref="C21"/>
    </sheetView>
  </sheetViews>
  <sheetFormatPr defaultRowHeight="15" x14ac:dyDescent="0.25"/>
  <cols>
    <col min="1" max="1" width="15.7109375" customWidth="1"/>
    <col min="2" max="2" width="12.7109375" customWidth="1"/>
    <col min="3" max="3" width="28.7109375" style="67" customWidth="1"/>
    <col min="4" max="4" width="9.85546875" customWidth="1"/>
    <col min="5" max="5" width="9.7109375" customWidth="1"/>
    <col min="6" max="6" width="21.42578125" style="57" customWidth="1"/>
    <col min="7" max="7" width="13.5703125" customWidth="1"/>
    <col min="8" max="8" width="24" style="57" customWidth="1"/>
    <col min="9" max="9" width="27.28515625" style="57" customWidth="1"/>
  </cols>
  <sheetData>
    <row r="1" spans="1:9" x14ac:dyDescent="0.25">
      <c r="A1" s="12"/>
      <c r="B1" s="12"/>
      <c r="C1" s="150"/>
      <c r="D1" s="150"/>
      <c r="E1" s="150"/>
      <c r="G1" s="16"/>
    </row>
    <row r="2" spans="1:9" ht="15.75" x14ac:dyDescent="0.25">
      <c r="A2" s="12"/>
      <c r="B2" s="12"/>
      <c r="C2" s="166"/>
      <c r="D2" s="166"/>
      <c r="E2" s="166"/>
      <c r="G2" s="16"/>
    </row>
    <row r="3" spans="1:9" ht="21.75" customHeight="1" x14ac:dyDescent="0.25">
      <c r="A3" s="12"/>
      <c r="B3" s="12"/>
      <c r="C3" s="196" t="s">
        <v>350</v>
      </c>
      <c r="D3" s="196"/>
      <c r="E3" s="196"/>
      <c r="F3" s="196"/>
      <c r="G3" s="196"/>
      <c r="H3" s="196"/>
      <c r="I3" s="196"/>
    </row>
    <row r="4" spans="1:9" ht="15.75" x14ac:dyDescent="0.25">
      <c r="A4" s="156" t="s">
        <v>60</v>
      </c>
      <c r="B4" s="156"/>
      <c r="C4" s="156"/>
      <c r="D4" s="156"/>
      <c r="E4" s="156"/>
      <c r="F4" s="156"/>
      <c r="G4" s="156"/>
      <c r="H4" s="156"/>
      <c r="I4" s="156"/>
    </row>
    <row r="5" spans="1:9" x14ac:dyDescent="0.25">
      <c r="A5" s="194"/>
      <c r="B5" s="194"/>
      <c r="C5" s="194"/>
      <c r="D5" s="194"/>
      <c r="E5" s="194"/>
      <c r="F5" s="194"/>
      <c r="G5" s="194"/>
      <c r="H5" s="194"/>
      <c r="I5" s="194"/>
    </row>
    <row r="6" spans="1:9" ht="31.5" x14ac:dyDescent="0.25">
      <c r="A6" s="8" t="s">
        <v>244</v>
      </c>
      <c r="B6" s="8" t="s">
        <v>112</v>
      </c>
      <c r="C6" s="36" t="s">
        <v>21</v>
      </c>
      <c r="D6" s="167" t="s">
        <v>3</v>
      </c>
      <c r="E6" s="168"/>
      <c r="F6" s="36" t="s">
        <v>1</v>
      </c>
      <c r="G6" s="9" t="s">
        <v>186</v>
      </c>
      <c r="H6" s="36" t="s">
        <v>237</v>
      </c>
      <c r="I6" s="33" t="s">
        <v>191</v>
      </c>
    </row>
    <row r="7" spans="1:9" ht="31.5" x14ac:dyDescent="0.25">
      <c r="A7" s="33" t="s">
        <v>175</v>
      </c>
      <c r="B7" s="28" t="s">
        <v>0</v>
      </c>
      <c r="C7" s="32" t="s">
        <v>176</v>
      </c>
      <c r="D7" s="160">
        <v>685.5</v>
      </c>
      <c r="E7" s="161"/>
      <c r="F7" s="18" t="s">
        <v>45</v>
      </c>
      <c r="G7" s="19"/>
      <c r="H7" s="28" t="s">
        <v>243</v>
      </c>
      <c r="I7" s="28" t="s">
        <v>192</v>
      </c>
    </row>
    <row r="8" spans="1:9" ht="47.25" x14ac:dyDescent="0.25">
      <c r="A8" s="33" t="s">
        <v>175</v>
      </c>
      <c r="B8" s="34" t="s">
        <v>0</v>
      </c>
      <c r="C8" s="32" t="s">
        <v>63</v>
      </c>
      <c r="D8" s="160">
        <v>329.6</v>
      </c>
      <c r="E8" s="161"/>
      <c r="F8" s="18" t="s">
        <v>45</v>
      </c>
      <c r="G8" s="19"/>
      <c r="H8" s="56" t="s">
        <v>238</v>
      </c>
      <c r="I8" s="28" t="s">
        <v>193</v>
      </c>
    </row>
    <row r="9" spans="1:9" ht="47.25" x14ac:dyDescent="0.25">
      <c r="A9" s="33" t="s">
        <v>175</v>
      </c>
      <c r="B9" s="34" t="s">
        <v>0</v>
      </c>
      <c r="C9" s="32" t="s">
        <v>270</v>
      </c>
      <c r="D9" s="160">
        <v>7.5</v>
      </c>
      <c r="E9" s="161"/>
      <c r="F9" s="18" t="s">
        <v>45</v>
      </c>
      <c r="G9" s="19"/>
      <c r="H9" s="18" t="s">
        <v>236</v>
      </c>
      <c r="I9" s="28" t="s">
        <v>193</v>
      </c>
    </row>
    <row r="10" spans="1:9" ht="15.75" x14ac:dyDescent="0.25">
      <c r="A10" s="33" t="s">
        <v>175</v>
      </c>
      <c r="B10" s="34" t="s">
        <v>0</v>
      </c>
      <c r="C10" s="35" t="s">
        <v>13</v>
      </c>
      <c r="D10" s="199">
        <v>1022.6</v>
      </c>
      <c r="E10" s="200"/>
      <c r="F10" s="28"/>
      <c r="G10" s="37">
        <v>91.2</v>
      </c>
      <c r="H10" s="18"/>
      <c r="I10" s="28"/>
    </row>
    <row r="11" spans="1:9" ht="31.5" x14ac:dyDescent="0.25">
      <c r="A11" s="33" t="s">
        <v>175</v>
      </c>
      <c r="B11" s="34" t="s">
        <v>5</v>
      </c>
      <c r="C11" s="34" t="s">
        <v>51</v>
      </c>
      <c r="D11" s="197">
        <v>560.5</v>
      </c>
      <c r="E11" s="198"/>
      <c r="F11" s="28" t="s">
        <v>62</v>
      </c>
      <c r="G11" s="38"/>
      <c r="H11" s="28" t="s">
        <v>243</v>
      </c>
      <c r="I11" s="28" t="s">
        <v>192</v>
      </c>
    </row>
    <row r="12" spans="1:9" ht="47.25" x14ac:dyDescent="0.25">
      <c r="A12" s="33" t="s">
        <v>175</v>
      </c>
      <c r="B12" s="34" t="s">
        <v>5</v>
      </c>
      <c r="C12" s="34" t="s">
        <v>64</v>
      </c>
      <c r="D12" s="197">
        <v>189.2</v>
      </c>
      <c r="E12" s="198"/>
      <c r="F12" s="28" t="s">
        <v>45</v>
      </c>
      <c r="G12" s="38"/>
      <c r="H12" s="56" t="s">
        <v>238</v>
      </c>
      <c r="I12" s="28" t="s">
        <v>193</v>
      </c>
    </row>
    <row r="13" spans="1:9" ht="47.25" x14ac:dyDescent="0.25">
      <c r="A13" s="33" t="s">
        <v>175</v>
      </c>
      <c r="B13" s="34" t="s">
        <v>5</v>
      </c>
      <c r="C13" s="34" t="s">
        <v>271</v>
      </c>
      <c r="D13" s="197">
        <v>7.9</v>
      </c>
      <c r="E13" s="198"/>
      <c r="F13" s="28" t="s">
        <v>45</v>
      </c>
      <c r="G13" s="38"/>
      <c r="H13" s="18" t="s">
        <v>236</v>
      </c>
      <c r="I13" s="28" t="s">
        <v>193</v>
      </c>
    </row>
    <row r="14" spans="1:9" ht="15.75" x14ac:dyDescent="0.25">
      <c r="A14" s="33" t="s">
        <v>175</v>
      </c>
      <c r="B14" s="34" t="s">
        <v>5</v>
      </c>
      <c r="C14" s="35" t="s">
        <v>13</v>
      </c>
      <c r="D14" s="199">
        <v>757.6</v>
      </c>
      <c r="E14" s="200"/>
      <c r="F14" s="28"/>
      <c r="G14" s="37">
        <v>85.6</v>
      </c>
      <c r="H14" s="18"/>
      <c r="I14" s="28"/>
    </row>
    <row r="15" spans="1:9" ht="15.75" x14ac:dyDescent="0.25">
      <c r="A15" s="33" t="s">
        <v>175</v>
      </c>
      <c r="B15" s="28"/>
      <c r="C15" s="33" t="s">
        <v>177</v>
      </c>
      <c r="D15" s="199">
        <v>1780.2</v>
      </c>
      <c r="E15" s="200"/>
      <c r="F15" s="28"/>
      <c r="G15" s="37">
        <v>176.8</v>
      </c>
      <c r="H15" s="18"/>
      <c r="I15" s="28"/>
    </row>
    <row r="16" spans="1:9" ht="31.5" x14ac:dyDescent="0.25">
      <c r="A16" s="33" t="s">
        <v>178</v>
      </c>
      <c r="B16" s="28" t="s">
        <v>179</v>
      </c>
      <c r="C16" s="18" t="s">
        <v>67</v>
      </c>
      <c r="D16" s="160">
        <v>146.1</v>
      </c>
      <c r="E16" s="161"/>
      <c r="F16" s="18" t="s">
        <v>45</v>
      </c>
      <c r="G16" s="19"/>
      <c r="H16" s="18" t="s">
        <v>241</v>
      </c>
      <c r="I16" s="28" t="s">
        <v>192</v>
      </c>
    </row>
    <row r="17" spans="1:9" ht="47.25" x14ac:dyDescent="0.25">
      <c r="A17" s="33" t="s">
        <v>178</v>
      </c>
      <c r="B17" s="28" t="s">
        <v>179</v>
      </c>
      <c r="C17" s="18" t="s">
        <v>180</v>
      </c>
      <c r="D17" s="160">
        <v>436.8</v>
      </c>
      <c r="E17" s="161"/>
      <c r="F17" s="18" t="s">
        <v>45</v>
      </c>
      <c r="G17" s="19"/>
      <c r="H17" s="56" t="s">
        <v>238</v>
      </c>
      <c r="I17" s="28" t="s">
        <v>193</v>
      </c>
    </row>
    <row r="18" spans="1:9" ht="31.5" x14ac:dyDescent="0.25">
      <c r="A18" s="33" t="s">
        <v>178</v>
      </c>
      <c r="B18" s="28" t="s">
        <v>179</v>
      </c>
      <c r="C18" s="18" t="s">
        <v>181</v>
      </c>
      <c r="D18" s="160">
        <v>5.8</v>
      </c>
      <c r="E18" s="161"/>
      <c r="F18" s="18" t="s">
        <v>45</v>
      </c>
      <c r="G18" s="19"/>
      <c r="H18" s="18" t="s">
        <v>241</v>
      </c>
      <c r="I18" s="28" t="s">
        <v>203</v>
      </c>
    </row>
    <row r="19" spans="1:9" ht="15.75" x14ac:dyDescent="0.25">
      <c r="A19" s="33" t="s">
        <v>178</v>
      </c>
      <c r="B19" s="28" t="s">
        <v>179</v>
      </c>
      <c r="C19" s="18" t="s">
        <v>13</v>
      </c>
      <c r="D19" s="160">
        <v>588.70000000000005</v>
      </c>
      <c r="E19" s="161"/>
      <c r="F19" s="18"/>
      <c r="G19" s="39">
        <v>21</v>
      </c>
      <c r="H19" s="18"/>
      <c r="I19" s="28"/>
    </row>
    <row r="20" spans="1:9" ht="31.5" x14ac:dyDescent="0.25">
      <c r="A20" s="33" t="s">
        <v>178</v>
      </c>
      <c r="B20" s="28" t="s">
        <v>0</v>
      </c>
      <c r="C20" s="18" t="s">
        <v>156</v>
      </c>
      <c r="D20" s="201">
        <v>12.1</v>
      </c>
      <c r="E20" s="202"/>
      <c r="F20" s="18" t="s">
        <v>45</v>
      </c>
      <c r="G20" s="39"/>
      <c r="H20" s="28" t="s">
        <v>243</v>
      </c>
      <c r="I20" s="28" t="s">
        <v>192</v>
      </c>
    </row>
    <row r="21" spans="1:9" ht="31.5" x14ac:dyDescent="0.25">
      <c r="A21" s="33" t="s">
        <v>178</v>
      </c>
      <c r="B21" s="28" t="s">
        <v>0</v>
      </c>
      <c r="C21" s="18" t="s">
        <v>182</v>
      </c>
      <c r="D21" s="160">
        <v>292.60000000000002</v>
      </c>
      <c r="E21" s="161"/>
      <c r="F21" s="18" t="s">
        <v>70</v>
      </c>
      <c r="G21" s="19"/>
      <c r="H21" s="18" t="s">
        <v>241</v>
      </c>
      <c r="I21" s="28" t="s">
        <v>192</v>
      </c>
    </row>
    <row r="22" spans="1:9" ht="31.5" x14ac:dyDescent="0.25">
      <c r="A22" s="33" t="s">
        <v>178</v>
      </c>
      <c r="B22" s="28" t="s">
        <v>0</v>
      </c>
      <c r="C22" s="18" t="s">
        <v>183</v>
      </c>
      <c r="D22" s="160">
        <v>114.5</v>
      </c>
      <c r="E22" s="161"/>
      <c r="F22" s="18" t="s">
        <v>45</v>
      </c>
      <c r="G22" s="19"/>
      <c r="H22" s="18" t="s">
        <v>241</v>
      </c>
      <c r="I22" s="28" t="s">
        <v>192</v>
      </c>
    </row>
    <row r="23" spans="1:9" s="16" customFormat="1" ht="47.25" x14ac:dyDescent="0.25">
      <c r="A23" s="33" t="s">
        <v>178</v>
      </c>
      <c r="B23" s="28" t="s">
        <v>0</v>
      </c>
      <c r="C23" s="18" t="s">
        <v>184</v>
      </c>
      <c r="D23" s="160">
        <v>179.5</v>
      </c>
      <c r="E23" s="161"/>
      <c r="F23" s="18" t="s">
        <v>45</v>
      </c>
      <c r="G23" s="19"/>
      <c r="H23" s="56" t="s">
        <v>238</v>
      </c>
      <c r="I23" s="28" t="s">
        <v>193</v>
      </c>
    </row>
    <row r="24" spans="1:9" ht="47.25" x14ac:dyDescent="0.25">
      <c r="A24" s="33" t="s">
        <v>178</v>
      </c>
      <c r="B24" s="28" t="s">
        <v>0</v>
      </c>
      <c r="C24" s="18" t="s">
        <v>272</v>
      </c>
      <c r="D24" s="160">
        <v>7.8</v>
      </c>
      <c r="E24" s="161"/>
      <c r="F24" s="18" t="s">
        <v>45</v>
      </c>
      <c r="G24" s="19"/>
      <c r="H24" s="18" t="s">
        <v>236</v>
      </c>
      <c r="I24" s="28" t="s">
        <v>193</v>
      </c>
    </row>
    <row r="25" spans="1:9" ht="15.75" x14ac:dyDescent="0.25">
      <c r="A25" s="33" t="s">
        <v>178</v>
      </c>
      <c r="B25" s="28" t="s">
        <v>0</v>
      </c>
      <c r="C25" s="36" t="s">
        <v>13</v>
      </c>
      <c r="D25" s="201">
        <v>606.4</v>
      </c>
      <c r="E25" s="202"/>
      <c r="F25" s="18"/>
      <c r="G25" s="39">
        <v>126.5</v>
      </c>
      <c r="H25" s="18"/>
      <c r="I25" s="28"/>
    </row>
    <row r="26" spans="1:9" ht="15.75" x14ac:dyDescent="0.25">
      <c r="A26" s="33" t="s">
        <v>178</v>
      </c>
      <c r="B26" s="28" t="s">
        <v>5</v>
      </c>
      <c r="C26" s="18" t="s">
        <v>51</v>
      </c>
      <c r="D26" s="160">
        <v>338.8</v>
      </c>
      <c r="E26" s="161"/>
      <c r="F26" s="18" t="s">
        <v>80</v>
      </c>
      <c r="G26" s="19"/>
      <c r="H26" s="28" t="s">
        <v>243</v>
      </c>
      <c r="I26" s="28" t="s">
        <v>192</v>
      </c>
    </row>
    <row r="27" spans="1:9" ht="47.25" x14ac:dyDescent="0.25">
      <c r="A27" s="33" t="s">
        <v>178</v>
      </c>
      <c r="B27" s="28" t="s">
        <v>5</v>
      </c>
      <c r="C27" s="18" t="s">
        <v>64</v>
      </c>
      <c r="D27" s="160">
        <v>212.9</v>
      </c>
      <c r="E27" s="161"/>
      <c r="F27" s="18" t="s">
        <v>45</v>
      </c>
      <c r="G27" s="19"/>
      <c r="H27" s="56" t="s">
        <v>238</v>
      </c>
      <c r="I27" s="28" t="s">
        <v>193</v>
      </c>
    </row>
    <row r="28" spans="1:9" ht="47.25" x14ac:dyDescent="0.25">
      <c r="A28" s="33" t="s">
        <v>178</v>
      </c>
      <c r="B28" s="28" t="s">
        <v>5</v>
      </c>
      <c r="C28" s="18" t="s">
        <v>273</v>
      </c>
      <c r="D28" s="160">
        <v>33.9</v>
      </c>
      <c r="E28" s="161"/>
      <c r="F28" s="18" t="s">
        <v>45</v>
      </c>
      <c r="G28" s="19"/>
      <c r="H28" s="18" t="s">
        <v>236</v>
      </c>
      <c r="I28" s="28" t="s">
        <v>193</v>
      </c>
    </row>
    <row r="29" spans="1:9" ht="15.75" x14ac:dyDescent="0.25">
      <c r="A29" s="33" t="s">
        <v>178</v>
      </c>
      <c r="B29" s="28" t="s">
        <v>5</v>
      </c>
      <c r="C29" s="36" t="s">
        <v>13</v>
      </c>
      <c r="D29" s="201">
        <v>585.6</v>
      </c>
      <c r="E29" s="202"/>
      <c r="F29" s="18"/>
      <c r="G29" s="39">
        <v>127.8</v>
      </c>
      <c r="H29" s="18"/>
      <c r="I29" s="28"/>
    </row>
    <row r="30" spans="1:9" ht="25.5" customHeight="1" x14ac:dyDescent="0.25">
      <c r="A30" s="33" t="s">
        <v>178</v>
      </c>
      <c r="B30" s="28" t="s">
        <v>8</v>
      </c>
      <c r="C30" s="18" t="s">
        <v>51</v>
      </c>
      <c r="D30" s="201">
        <v>340.9</v>
      </c>
      <c r="E30" s="202"/>
      <c r="F30" s="18" t="s">
        <v>80</v>
      </c>
      <c r="G30" s="39"/>
      <c r="H30" s="28" t="s">
        <v>243</v>
      </c>
      <c r="I30" s="28" t="s">
        <v>192</v>
      </c>
    </row>
    <row r="31" spans="1:9" ht="47.25" x14ac:dyDescent="0.25">
      <c r="A31" s="33" t="s">
        <v>178</v>
      </c>
      <c r="B31" s="28" t="s">
        <v>8</v>
      </c>
      <c r="C31" s="28" t="s">
        <v>64</v>
      </c>
      <c r="D31" s="197">
        <v>230.3</v>
      </c>
      <c r="E31" s="198"/>
      <c r="F31" s="28" t="s">
        <v>45</v>
      </c>
      <c r="G31" s="38"/>
      <c r="H31" s="56" t="s">
        <v>238</v>
      </c>
      <c r="I31" s="28" t="s">
        <v>193</v>
      </c>
    </row>
    <row r="32" spans="1:9" ht="47.25" x14ac:dyDescent="0.25">
      <c r="A32" s="33" t="s">
        <v>185</v>
      </c>
      <c r="B32" s="28" t="s">
        <v>8</v>
      </c>
      <c r="C32" s="28" t="s">
        <v>274</v>
      </c>
      <c r="D32" s="197">
        <v>21.9</v>
      </c>
      <c r="E32" s="198"/>
      <c r="F32" s="28" t="s">
        <v>45</v>
      </c>
      <c r="G32" s="38"/>
      <c r="H32" s="18" t="s">
        <v>236</v>
      </c>
      <c r="I32" s="28" t="s">
        <v>193</v>
      </c>
    </row>
    <row r="33" spans="1:9" ht="15.75" x14ac:dyDescent="0.25">
      <c r="A33" s="33" t="s">
        <v>185</v>
      </c>
      <c r="B33" s="28" t="s">
        <v>8</v>
      </c>
      <c r="C33" s="28" t="s">
        <v>13</v>
      </c>
      <c r="D33" s="197">
        <v>593.1</v>
      </c>
      <c r="E33" s="198"/>
      <c r="F33" s="28"/>
      <c r="G33" s="38">
        <v>126.9</v>
      </c>
      <c r="H33" s="28"/>
      <c r="I33" s="28"/>
    </row>
    <row r="34" spans="1:9" ht="31.5" x14ac:dyDescent="0.25">
      <c r="A34" s="33" t="s">
        <v>185</v>
      </c>
      <c r="B34" s="28" t="s">
        <v>187</v>
      </c>
      <c r="C34" s="28" t="s">
        <v>188</v>
      </c>
      <c r="D34" s="197">
        <v>155.4</v>
      </c>
      <c r="E34" s="198"/>
      <c r="F34" s="28" t="s">
        <v>73</v>
      </c>
      <c r="G34" s="38"/>
      <c r="H34" s="18" t="s">
        <v>241</v>
      </c>
      <c r="I34" s="28" t="s">
        <v>192</v>
      </c>
    </row>
    <row r="35" spans="1:9" ht="47.25" x14ac:dyDescent="0.25">
      <c r="A35" s="33" t="s">
        <v>178</v>
      </c>
      <c r="B35" s="28" t="s">
        <v>187</v>
      </c>
      <c r="C35" s="28" t="s">
        <v>64</v>
      </c>
      <c r="D35" s="197">
        <v>21.8</v>
      </c>
      <c r="E35" s="198"/>
      <c r="F35" s="28" t="s">
        <v>71</v>
      </c>
      <c r="G35" s="38"/>
      <c r="H35" s="56" t="s">
        <v>238</v>
      </c>
      <c r="I35" s="28" t="s">
        <v>193</v>
      </c>
    </row>
    <row r="36" spans="1:9" ht="15.75" x14ac:dyDescent="0.25">
      <c r="A36" s="33" t="s">
        <v>178</v>
      </c>
      <c r="B36" s="28" t="s">
        <v>187</v>
      </c>
      <c r="C36" s="28" t="s">
        <v>13</v>
      </c>
      <c r="D36" s="199">
        <v>177.2</v>
      </c>
      <c r="E36" s="200"/>
      <c r="F36" s="28"/>
      <c r="G36" s="37">
        <v>4.5</v>
      </c>
      <c r="H36" s="28"/>
      <c r="I36" s="28"/>
    </row>
    <row r="37" spans="1:9" ht="15.75" x14ac:dyDescent="0.25">
      <c r="A37" s="33" t="s">
        <v>185</v>
      </c>
      <c r="B37" s="28"/>
      <c r="C37" s="28" t="s">
        <v>13</v>
      </c>
      <c r="D37" s="197">
        <v>2551</v>
      </c>
      <c r="E37" s="198"/>
      <c r="F37" s="28"/>
      <c r="G37" s="38">
        <v>406.7</v>
      </c>
      <c r="H37" s="28"/>
      <c r="I37" s="28"/>
    </row>
    <row r="38" spans="1:9" ht="31.5" x14ac:dyDescent="0.25">
      <c r="A38" s="33" t="s">
        <v>189</v>
      </c>
      <c r="B38" s="28" t="s">
        <v>0</v>
      </c>
      <c r="C38" s="28" t="s">
        <v>67</v>
      </c>
      <c r="D38" s="197">
        <v>259.7</v>
      </c>
      <c r="E38" s="198"/>
      <c r="F38" s="28" t="s">
        <v>159</v>
      </c>
      <c r="G38" s="38"/>
      <c r="H38" s="18" t="s">
        <v>241</v>
      </c>
      <c r="I38" s="28" t="s">
        <v>192</v>
      </c>
    </row>
    <row r="39" spans="1:9" ht="47.25" x14ac:dyDescent="0.25">
      <c r="A39" s="33" t="s">
        <v>189</v>
      </c>
      <c r="B39" s="28" t="s">
        <v>0</v>
      </c>
      <c r="C39" s="28" t="s">
        <v>275</v>
      </c>
      <c r="D39" s="197">
        <v>3.3</v>
      </c>
      <c r="E39" s="198"/>
      <c r="F39" s="28" t="s">
        <v>2</v>
      </c>
      <c r="G39" s="38"/>
      <c r="H39" s="18" t="s">
        <v>236</v>
      </c>
      <c r="I39" s="28" t="s">
        <v>193</v>
      </c>
    </row>
    <row r="40" spans="1:9" ht="31.5" x14ac:dyDescent="0.25">
      <c r="A40" s="33" t="s">
        <v>189</v>
      </c>
      <c r="B40" s="28" t="s">
        <v>0</v>
      </c>
      <c r="C40" s="28" t="s">
        <v>190</v>
      </c>
      <c r="D40" s="197">
        <v>14.4</v>
      </c>
      <c r="E40" s="198"/>
      <c r="F40" s="28" t="s">
        <v>2</v>
      </c>
      <c r="G40" s="38"/>
      <c r="H40" s="56" t="s">
        <v>238</v>
      </c>
      <c r="I40" s="28" t="s">
        <v>192</v>
      </c>
    </row>
    <row r="41" spans="1:9" ht="15.75" x14ac:dyDescent="0.25">
      <c r="A41" s="33" t="s">
        <v>189</v>
      </c>
      <c r="B41" s="28" t="s">
        <v>0</v>
      </c>
      <c r="C41" s="28" t="s">
        <v>13</v>
      </c>
      <c r="D41" s="197">
        <v>277.14</v>
      </c>
      <c r="E41" s="198"/>
      <c r="F41" s="28"/>
      <c r="G41" s="38">
        <v>10.199999999999999</v>
      </c>
      <c r="H41" s="28"/>
      <c r="I41" s="28"/>
    </row>
    <row r="42" spans="1:9" ht="31.5" x14ac:dyDescent="0.25">
      <c r="A42" s="33" t="s">
        <v>194</v>
      </c>
      <c r="B42" s="28" t="s">
        <v>0</v>
      </c>
      <c r="C42" s="28" t="s">
        <v>196</v>
      </c>
      <c r="D42" s="197">
        <v>44.2</v>
      </c>
      <c r="E42" s="198"/>
      <c r="F42" s="28" t="s">
        <v>2</v>
      </c>
      <c r="G42" s="38"/>
      <c r="H42" s="18" t="s">
        <v>241</v>
      </c>
      <c r="I42" s="28" t="s">
        <v>199</v>
      </c>
    </row>
    <row r="43" spans="1:9" ht="31.5" x14ac:dyDescent="0.25">
      <c r="A43" s="33" t="s">
        <v>194</v>
      </c>
      <c r="B43" s="28" t="s">
        <v>0</v>
      </c>
      <c r="C43" s="28" t="s">
        <v>67</v>
      </c>
      <c r="D43" s="197">
        <v>28.9</v>
      </c>
      <c r="E43" s="198"/>
      <c r="F43" s="28" t="s">
        <v>159</v>
      </c>
      <c r="G43" s="38"/>
      <c r="H43" s="18" t="s">
        <v>241</v>
      </c>
      <c r="I43" s="28" t="s">
        <v>192</v>
      </c>
    </row>
    <row r="44" spans="1:9" ht="31.5" x14ac:dyDescent="0.25">
      <c r="A44" s="33" t="s">
        <v>194</v>
      </c>
      <c r="B44" s="28" t="s">
        <v>0</v>
      </c>
      <c r="C44" s="28" t="s">
        <v>197</v>
      </c>
      <c r="D44" s="197">
        <v>15.2</v>
      </c>
      <c r="E44" s="198"/>
      <c r="F44" s="28" t="s">
        <v>159</v>
      </c>
      <c r="G44" s="38"/>
      <c r="H44" s="18" t="s">
        <v>241</v>
      </c>
      <c r="I44" s="28" t="s">
        <v>192</v>
      </c>
    </row>
    <row r="45" spans="1:9" ht="47.25" x14ac:dyDescent="0.25">
      <c r="A45" s="33" t="s">
        <v>195</v>
      </c>
      <c r="B45" s="28" t="s">
        <v>0</v>
      </c>
      <c r="C45" s="28" t="s">
        <v>276</v>
      </c>
      <c r="D45" s="197">
        <v>8.1999999999999993</v>
      </c>
      <c r="E45" s="198"/>
      <c r="F45" s="28" t="s">
        <v>2</v>
      </c>
      <c r="G45" s="38"/>
      <c r="H45" s="18" t="s">
        <v>236</v>
      </c>
      <c r="I45" s="28" t="s">
        <v>193</v>
      </c>
    </row>
    <row r="46" spans="1:9" ht="47.25" x14ac:dyDescent="0.25">
      <c r="A46" s="33" t="s">
        <v>194</v>
      </c>
      <c r="B46" s="28" t="s">
        <v>0</v>
      </c>
      <c r="C46" s="28" t="s">
        <v>198</v>
      </c>
      <c r="D46" s="197">
        <v>50.4</v>
      </c>
      <c r="E46" s="198"/>
      <c r="F46" s="28" t="s">
        <v>2</v>
      </c>
      <c r="G46" s="38"/>
      <c r="H46" s="56" t="s">
        <v>238</v>
      </c>
      <c r="I46" s="28" t="s">
        <v>193</v>
      </c>
    </row>
    <row r="47" spans="1:9" ht="15.75" x14ac:dyDescent="0.25">
      <c r="A47" s="33" t="s">
        <v>195</v>
      </c>
      <c r="B47" s="28" t="s">
        <v>0</v>
      </c>
      <c r="C47" s="28" t="s">
        <v>13</v>
      </c>
      <c r="D47" s="199">
        <v>146.9</v>
      </c>
      <c r="E47" s="200"/>
      <c r="F47" s="28"/>
      <c r="G47" s="37">
        <v>15.3</v>
      </c>
      <c r="H47" s="28"/>
      <c r="I47" s="28"/>
    </row>
    <row r="48" spans="1:9" ht="31.5" x14ac:dyDescent="0.25">
      <c r="A48" s="33" t="s">
        <v>200</v>
      </c>
      <c r="B48" s="28" t="s">
        <v>0</v>
      </c>
      <c r="C48" s="28" t="s">
        <v>197</v>
      </c>
      <c r="D48" s="197">
        <v>47</v>
      </c>
      <c r="E48" s="198"/>
      <c r="F48" s="28" t="s">
        <v>45</v>
      </c>
      <c r="G48" s="38"/>
      <c r="H48" s="18" t="s">
        <v>241</v>
      </c>
      <c r="I48" s="28" t="s">
        <v>192</v>
      </c>
    </row>
    <row r="49" spans="1:9" ht="31.5" x14ac:dyDescent="0.25">
      <c r="A49" s="33" t="s">
        <v>200</v>
      </c>
      <c r="B49" s="28" t="s">
        <v>0</v>
      </c>
      <c r="C49" s="28" t="s">
        <v>201</v>
      </c>
      <c r="D49" s="197">
        <v>195.3</v>
      </c>
      <c r="E49" s="198"/>
      <c r="F49" s="28" t="s">
        <v>45</v>
      </c>
      <c r="G49" s="38"/>
      <c r="H49" s="18" t="s">
        <v>241</v>
      </c>
      <c r="I49" s="28" t="s">
        <v>192</v>
      </c>
    </row>
    <row r="50" spans="1:9" ht="31.5" x14ac:dyDescent="0.25">
      <c r="A50" s="33" t="s">
        <v>200</v>
      </c>
      <c r="B50" s="28" t="s">
        <v>0</v>
      </c>
      <c r="C50" s="28" t="s">
        <v>202</v>
      </c>
      <c r="D50" s="197">
        <v>23.1</v>
      </c>
      <c r="E50" s="198"/>
      <c r="F50" s="28" t="s">
        <v>45</v>
      </c>
      <c r="G50" s="38"/>
      <c r="H50" s="18" t="s">
        <v>241</v>
      </c>
      <c r="I50" s="28" t="s">
        <v>203</v>
      </c>
    </row>
    <row r="51" spans="1:9" ht="47.25" x14ac:dyDescent="0.25">
      <c r="A51" s="33" t="s">
        <v>200</v>
      </c>
      <c r="B51" s="28" t="s">
        <v>0</v>
      </c>
      <c r="C51" s="28" t="s">
        <v>184</v>
      </c>
      <c r="D51" s="197">
        <v>14.4</v>
      </c>
      <c r="E51" s="198"/>
      <c r="F51" s="28" t="s">
        <v>45</v>
      </c>
      <c r="G51" s="38"/>
      <c r="H51" s="56" t="s">
        <v>238</v>
      </c>
      <c r="I51" s="28" t="s">
        <v>193</v>
      </c>
    </row>
    <row r="52" spans="1:9" ht="31.5" x14ac:dyDescent="0.25">
      <c r="A52" s="33" t="s">
        <v>200</v>
      </c>
      <c r="B52" s="28" t="s">
        <v>0</v>
      </c>
      <c r="C52" s="28" t="s">
        <v>204</v>
      </c>
      <c r="D52" s="197">
        <v>8.4</v>
      </c>
      <c r="E52" s="198"/>
      <c r="F52" s="28" t="s">
        <v>45</v>
      </c>
      <c r="G52" s="38"/>
      <c r="H52" s="18" t="s">
        <v>241</v>
      </c>
      <c r="I52" s="28" t="s">
        <v>192</v>
      </c>
    </row>
    <row r="53" spans="1:9" ht="47.25" x14ac:dyDescent="0.25">
      <c r="A53" s="33" t="s">
        <v>200</v>
      </c>
      <c r="B53" s="28" t="s">
        <v>0</v>
      </c>
      <c r="C53" s="28" t="s">
        <v>277</v>
      </c>
      <c r="D53" s="197">
        <v>3.3</v>
      </c>
      <c r="E53" s="198"/>
      <c r="F53" s="28" t="s">
        <v>45</v>
      </c>
      <c r="G53" s="38"/>
      <c r="H53" s="18" t="s">
        <v>236</v>
      </c>
      <c r="I53" s="28" t="s">
        <v>193</v>
      </c>
    </row>
    <row r="54" spans="1:9" ht="15.75" x14ac:dyDescent="0.25">
      <c r="A54" s="33" t="s">
        <v>200</v>
      </c>
      <c r="B54" s="28" t="s">
        <v>0</v>
      </c>
      <c r="C54" s="28" t="s">
        <v>13</v>
      </c>
      <c r="D54" s="199">
        <v>291.5</v>
      </c>
      <c r="E54" s="200"/>
      <c r="F54" s="28"/>
      <c r="G54" s="37">
        <v>37.5</v>
      </c>
      <c r="H54" s="28"/>
      <c r="I54" s="28"/>
    </row>
    <row r="55" spans="1:9" ht="31.5" x14ac:dyDescent="0.25">
      <c r="A55" s="33" t="s">
        <v>200</v>
      </c>
      <c r="B55" s="28" t="s">
        <v>5</v>
      </c>
      <c r="C55" s="28" t="s">
        <v>205</v>
      </c>
      <c r="D55" s="197">
        <v>72.7</v>
      </c>
      <c r="E55" s="198"/>
      <c r="F55" s="28" t="s">
        <v>159</v>
      </c>
      <c r="G55" s="38"/>
      <c r="H55" s="18" t="s">
        <v>241</v>
      </c>
      <c r="I55" s="28" t="s">
        <v>192</v>
      </c>
    </row>
    <row r="56" spans="1:9" ht="47.25" x14ac:dyDescent="0.25">
      <c r="A56" s="33" t="s">
        <v>200</v>
      </c>
      <c r="B56" s="28" t="s">
        <v>5</v>
      </c>
      <c r="C56" s="28" t="s">
        <v>206</v>
      </c>
      <c r="D56" s="197">
        <v>4.8</v>
      </c>
      <c r="E56" s="198"/>
      <c r="F56" s="28" t="s">
        <v>45</v>
      </c>
      <c r="G56" s="38"/>
      <c r="H56" s="56" t="s">
        <v>238</v>
      </c>
      <c r="I56" s="28" t="s">
        <v>193</v>
      </c>
    </row>
    <row r="57" spans="1:9" ht="15.75" x14ac:dyDescent="0.25">
      <c r="A57" s="33" t="s">
        <v>200</v>
      </c>
      <c r="B57" s="28" t="s">
        <v>5</v>
      </c>
      <c r="C57" s="28" t="s">
        <v>13</v>
      </c>
      <c r="D57" s="199">
        <v>77.5</v>
      </c>
      <c r="E57" s="200"/>
      <c r="F57" s="28"/>
      <c r="G57" s="37">
        <v>6.8</v>
      </c>
      <c r="H57" s="28"/>
      <c r="I57" s="28"/>
    </row>
    <row r="58" spans="1:9" ht="15.75" x14ac:dyDescent="0.25">
      <c r="A58" s="33" t="s">
        <v>200</v>
      </c>
      <c r="B58" s="28"/>
      <c r="C58" s="28" t="s">
        <v>13</v>
      </c>
      <c r="D58" s="197">
        <v>369</v>
      </c>
      <c r="E58" s="198"/>
      <c r="F58" s="28"/>
      <c r="G58" s="38">
        <v>44.3</v>
      </c>
      <c r="H58" s="28"/>
      <c r="I58" s="28"/>
    </row>
    <row r="59" spans="1:9" s="52" customFormat="1" ht="47.25" x14ac:dyDescent="0.25">
      <c r="A59" s="33" t="s">
        <v>111</v>
      </c>
      <c r="B59" s="28"/>
      <c r="C59" s="28" t="s">
        <v>13</v>
      </c>
      <c r="D59" s="199">
        <v>5124.24</v>
      </c>
      <c r="E59" s="200"/>
      <c r="F59" s="28"/>
      <c r="G59" s="37">
        <v>653.29999999999995</v>
      </c>
      <c r="H59" s="28"/>
      <c r="I59" s="28"/>
    </row>
    <row r="60" spans="1:9" ht="15.75" x14ac:dyDescent="0.25">
      <c r="A60" s="33" t="s">
        <v>207</v>
      </c>
      <c r="B60" s="28"/>
      <c r="C60" s="28" t="s">
        <v>115</v>
      </c>
      <c r="D60" s="197">
        <v>600.5</v>
      </c>
      <c r="E60" s="198"/>
      <c r="F60" s="28"/>
      <c r="G60" s="38"/>
      <c r="H60" s="28"/>
      <c r="I60" s="28" t="s">
        <v>220</v>
      </c>
    </row>
    <row r="61" spans="1:9" ht="15.75" x14ac:dyDescent="0.25">
      <c r="A61" s="55"/>
      <c r="B61" s="23"/>
      <c r="C61" s="69"/>
      <c r="D61" s="23"/>
      <c r="E61" s="23"/>
      <c r="F61" s="56"/>
      <c r="G61" s="23"/>
      <c r="H61" s="56"/>
      <c r="I61" s="56"/>
    </row>
    <row r="62" spans="1:9" x14ac:dyDescent="0.25">
      <c r="A62" s="29"/>
    </row>
    <row r="63" spans="1:9" x14ac:dyDescent="0.25">
      <c r="A63" s="29"/>
      <c r="C63" s="67" t="s">
        <v>347</v>
      </c>
      <c r="D63" t="s">
        <v>346</v>
      </c>
    </row>
    <row r="64" spans="1:9" x14ac:dyDescent="0.25">
      <c r="A64" s="29"/>
    </row>
    <row r="65" spans="1:1" x14ac:dyDescent="0.25">
      <c r="A65" s="29"/>
    </row>
    <row r="66" spans="1:1" x14ac:dyDescent="0.25">
      <c r="A66" s="29"/>
    </row>
    <row r="67" spans="1:1" x14ac:dyDescent="0.25">
      <c r="A67" s="29"/>
    </row>
    <row r="68" spans="1:1" x14ac:dyDescent="0.25">
      <c r="A68" s="29"/>
    </row>
    <row r="69" spans="1:1" x14ac:dyDescent="0.25">
      <c r="A69" s="29"/>
    </row>
    <row r="70" spans="1:1" x14ac:dyDescent="0.25">
      <c r="A70" s="29"/>
    </row>
    <row r="71" spans="1:1" x14ac:dyDescent="0.25">
      <c r="A71" s="29"/>
    </row>
  </sheetData>
  <mergeCells count="60">
    <mergeCell ref="D55:E55"/>
    <mergeCell ref="D56:E56"/>
    <mergeCell ref="D57:E57"/>
    <mergeCell ref="D58:E58"/>
    <mergeCell ref="D60:E60"/>
    <mergeCell ref="D59:E59"/>
    <mergeCell ref="D54:E54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42:E42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26:E26"/>
    <mergeCell ref="D27:E27"/>
    <mergeCell ref="D28:E28"/>
    <mergeCell ref="D29:E29"/>
    <mergeCell ref="D30:E30"/>
    <mergeCell ref="D25:E25"/>
    <mergeCell ref="D23:E23"/>
    <mergeCell ref="D15:E15"/>
    <mergeCell ref="D16:E16"/>
    <mergeCell ref="D17:E17"/>
    <mergeCell ref="D18:E18"/>
    <mergeCell ref="D19:E19"/>
    <mergeCell ref="D20:E20"/>
    <mergeCell ref="D21:E21"/>
    <mergeCell ref="D22:E22"/>
    <mergeCell ref="D24:E24"/>
    <mergeCell ref="D12:E12"/>
    <mergeCell ref="D13:E13"/>
    <mergeCell ref="D14:E14"/>
    <mergeCell ref="D7:E7"/>
    <mergeCell ref="D8:E8"/>
    <mergeCell ref="D9:E9"/>
    <mergeCell ref="D10:E10"/>
    <mergeCell ref="D11:E11"/>
    <mergeCell ref="D6:E6"/>
    <mergeCell ref="C1:E1"/>
    <mergeCell ref="C2:E2"/>
    <mergeCell ref="A4:I4"/>
    <mergeCell ref="A5:I5"/>
    <mergeCell ref="C3:I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topLeftCell="A52" workbookViewId="0">
      <selection activeCell="D16" sqref="D16"/>
    </sheetView>
  </sheetViews>
  <sheetFormatPr defaultRowHeight="15" x14ac:dyDescent="0.25"/>
  <cols>
    <col min="1" max="1" width="32.85546875" customWidth="1"/>
    <col min="2" max="2" width="64" customWidth="1"/>
    <col min="3" max="3" width="44.28515625" customWidth="1"/>
  </cols>
  <sheetData>
    <row r="1" spans="1:3" s="110" customFormat="1" x14ac:dyDescent="0.25"/>
    <row r="2" spans="1:3" s="110" customFormat="1" ht="15" customHeight="1" x14ac:dyDescent="0.25">
      <c r="A2" s="203" t="s">
        <v>361</v>
      </c>
      <c r="B2" s="203"/>
      <c r="C2" s="203"/>
    </row>
    <row r="3" spans="1:3" s="110" customFormat="1" x14ac:dyDescent="0.25">
      <c r="A3" s="203"/>
      <c r="B3" s="203"/>
      <c r="C3" s="203"/>
    </row>
    <row r="4" spans="1:3" s="110" customFormat="1" x14ac:dyDescent="0.25">
      <c r="A4" s="203"/>
      <c r="B4" s="203"/>
      <c r="C4" s="203"/>
    </row>
    <row r="5" spans="1:3" x14ac:dyDescent="0.25">
      <c r="A5" s="150"/>
      <c r="B5" s="150"/>
      <c r="C5" s="150"/>
    </row>
    <row r="6" spans="1:3" ht="15.75" x14ac:dyDescent="0.25">
      <c r="A6" s="204" t="s">
        <v>352</v>
      </c>
      <c r="B6" s="204"/>
      <c r="C6" s="204"/>
    </row>
    <row r="7" spans="1:3" ht="27.75" customHeight="1" x14ac:dyDescent="0.25">
      <c r="A7" s="60" t="s">
        <v>116</v>
      </c>
      <c r="B7" s="60" t="s">
        <v>118</v>
      </c>
      <c r="C7" s="60" t="s">
        <v>126</v>
      </c>
    </row>
    <row r="8" spans="1:3" ht="26.25" customHeight="1" x14ac:dyDescent="0.25">
      <c r="A8" s="27" t="s">
        <v>117</v>
      </c>
      <c r="B8" s="28" t="s">
        <v>119</v>
      </c>
      <c r="C8" s="30">
        <v>125</v>
      </c>
    </row>
    <row r="9" spans="1:3" ht="24" customHeight="1" x14ac:dyDescent="0.25">
      <c r="A9" s="27" t="s">
        <v>117</v>
      </c>
      <c r="B9" s="28" t="s">
        <v>120</v>
      </c>
      <c r="C9" s="30">
        <v>1154</v>
      </c>
    </row>
    <row r="10" spans="1:3" ht="15" customHeight="1" x14ac:dyDescent="0.25">
      <c r="A10" s="27" t="s">
        <v>117</v>
      </c>
      <c r="B10" s="28" t="s">
        <v>121</v>
      </c>
      <c r="C10" s="30">
        <v>158</v>
      </c>
    </row>
    <row r="11" spans="1:3" ht="24" customHeight="1" x14ac:dyDescent="0.25">
      <c r="A11" s="27" t="s">
        <v>117</v>
      </c>
      <c r="B11" s="28" t="s">
        <v>122</v>
      </c>
      <c r="C11" s="30">
        <v>440</v>
      </c>
    </row>
    <row r="12" spans="1:3" ht="21.75" customHeight="1" x14ac:dyDescent="0.25">
      <c r="A12" s="27" t="s">
        <v>117</v>
      </c>
      <c r="B12" s="28" t="s">
        <v>123</v>
      </c>
      <c r="C12" s="30">
        <v>4873</v>
      </c>
    </row>
    <row r="13" spans="1:3" ht="21.75" customHeight="1" x14ac:dyDescent="0.25">
      <c r="A13" s="27" t="s">
        <v>117</v>
      </c>
      <c r="B13" s="28" t="s">
        <v>124</v>
      </c>
      <c r="C13" s="30">
        <v>248</v>
      </c>
    </row>
    <row r="14" spans="1:3" ht="13.5" customHeight="1" x14ac:dyDescent="0.25">
      <c r="A14" s="27" t="s">
        <v>117</v>
      </c>
      <c r="B14" s="28" t="s">
        <v>125</v>
      </c>
      <c r="C14" s="30">
        <v>2043</v>
      </c>
    </row>
    <row r="15" spans="1:3" s="93" customFormat="1" ht="18" hidden="1" customHeight="1" x14ac:dyDescent="0.25">
      <c r="A15" s="27" t="s">
        <v>117</v>
      </c>
      <c r="B15" s="28" t="s">
        <v>213</v>
      </c>
      <c r="C15" s="30">
        <v>3959</v>
      </c>
    </row>
    <row r="16" spans="1:3" ht="15.75" x14ac:dyDescent="0.25">
      <c r="A16" s="27" t="s">
        <v>117</v>
      </c>
      <c r="B16" s="28" t="s">
        <v>13</v>
      </c>
      <c r="C16" s="31">
        <v>9041</v>
      </c>
    </row>
    <row r="17" spans="1:3" ht="17.25" customHeight="1" x14ac:dyDescent="0.25">
      <c r="A17" s="27" t="s">
        <v>148</v>
      </c>
      <c r="B17" s="28" t="s">
        <v>165</v>
      </c>
      <c r="C17" s="30">
        <v>2974</v>
      </c>
    </row>
    <row r="18" spans="1:3" ht="15" customHeight="1" x14ac:dyDescent="0.25">
      <c r="A18" s="27" t="s">
        <v>148</v>
      </c>
      <c r="B18" s="28" t="s">
        <v>166</v>
      </c>
      <c r="C18" s="30">
        <v>430</v>
      </c>
    </row>
    <row r="19" spans="1:3" ht="18" customHeight="1" x14ac:dyDescent="0.25">
      <c r="A19" s="27" t="s">
        <v>148</v>
      </c>
      <c r="B19" s="28" t="s">
        <v>167</v>
      </c>
      <c r="C19" s="30">
        <v>720</v>
      </c>
    </row>
    <row r="20" spans="1:3" ht="31.5" x14ac:dyDescent="0.25">
      <c r="A20" s="27" t="s">
        <v>148</v>
      </c>
      <c r="B20" s="28" t="s">
        <v>168</v>
      </c>
      <c r="C20" s="30">
        <v>815</v>
      </c>
    </row>
    <row r="21" spans="1:3" ht="15.75" x14ac:dyDescent="0.25">
      <c r="A21" s="27" t="s">
        <v>148</v>
      </c>
      <c r="B21" s="28" t="s">
        <v>169</v>
      </c>
      <c r="C21" s="30">
        <v>622</v>
      </c>
    </row>
    <row r="22" spans="1:3" ht="15.75" x14ac:dyDescent="0.25">
      <c r="A22" s="27" t="s">
        <v>148</v>
      </c>
      <c r="B22" s="28" t="s">
        <v>170</v>
      </c>
      <c r="C22" s="30">
        <v>840</v>
      </c>
    </row>
    <row r="23" spans="1:3" ht="38.25" customHeight="1" x14ac:dyDescent="0.25">
      <c r="A23" s="27" t="s">
        <v>148</v>
      </c>
      <c r="B23" s="28" t="s">
        <v>171</v>
      </c>
      <c r="C23" s="30">
        <v>1371</v>
      </c>
    </row>
    <row r="24" spans="1:3" ht="15.75" customHeight="1" x14ac:dyDescent="0.25">
      <c r="A24" s="27" t="s">
        <v>148</v>
      </c>
      <c r="B24" s="28" t="s">
        <v>172</v>
      </c>
      <c r="C24" s="30">
        <v>740</v>
      </c>
    </row>
    <row r="25" spans="1:3" ht="20.25" customHeight="1" x14ac:dyDescent="0.25">
      <c r="A25" s="27" t="s">
        <v>148</v>
      </c>
      <c r="B25" s="28" t="s">
        <v>173</v>
      </c>
      <c r="C25" s="30">
        <v>1667</v>
      </c>
    </row>
    <row r="26" spans="1:3" ht="15.75" x14ac:dyDescent="0.25">
      <c r="A26" s="27" t="s">
        <v>148</v>
      </c>
      <c r="B26" s="28" t="s">
        <v>174</v>
      </c>
      <c r="C26" s="30">
        <v>180</v>
      </c>
    </row>
    <row r="27" spans="1:3" s="16" customFormat="1" ht="19.5" customHeight="1" x14ac:dyDescent="0.25">
      <c r="A27" s="27" t="s">
        <v>148</v>
      </c>
      <c r="B27" s="28" t="s">
        <v>211</v>
      </c>
      <c r="C27" s="30">
        <v>1510</v>
      </c>
    </row>
    <row r="28" spans="1:3" s="16" customFormat="1" ht="20.25" customHeight="1" x14ac:dyDescent="0.25">
      <c r="A28" s="27" t="s">
        <v>148</v>
      </c>
      <c r="B28" s="28" t="s">
        <v>212</v>
      </c>
      <c r="C28" s="30">
        <v>460</v>
      </c>
    </row>
    <row r="29" spans="1:3" ht="15.75" x14ac:dyDescent="0.25">
      <c r="A29" s="27" t="s">
        <v>148</v>
      </c>
      <c r="B29" s="28" t="s">
        <v>214</v>
      </c>
      <c r="C29" s="31">
        <v>3058</v>
      </c>
    </row>
    <row r="30" spans="1:3" s="16" customFormat="1" ht="15.75" x14ac:dyDescent="0.25">
      <c r="A30" s="27" t="s">
        <v>148</v>
      </c>
      <c r="B30" s="28" t="s">
        <v>213</v>
      </c>
      <c r="C30" s="31">
        <v>28490</v>
      </c>
    </row>
    <row r="31" spans="1:3" s="93" customFormat="1" ht="15.75" x14ac:dyDescent="0.25">
      <c r="A31" s="27" t="s">
        <v>148</v>
      </c>
      <c r="B31" s="33" t="s">
        <v>13</v>
      </c>
      <c r="C31" s="31">
        <v>43877</v>
      </c>
    </row>
    <row r="32" spans="1:3" ht="15.75" x14ac:dyDescent="0.25">
      <c r="A32" s="27" t="s">
        <v>351</v>
      </c>
      <c r="B32" s="28" t="s">
        <v>208</v>
      </c>
      <c r="C32" s="30">
        <v>1270</v>
      </c>
    </row>
    <row r="33" spans="1:3" ht="24" customHeight="1" x14ac:dyDescent="0.25">
      <c r="A33" s="27" t="s">
        <v>351</v>
      </c>
      <c r="B33" s="28" t="s">
        <v>209</v>
      </c>
      <c r="C33" s="30">
        <v>1312</v>
      </c>
    </row>
    <row r="34" spans="1:3" ht="18" customHeight="1" x14ac:dyDescent="0.25">
      <c r="A34" s="27" t="s">
        <v>351</v>
      </c>
      <c r="B34" s="28" t="s">
        <v>255</v>
      </c>
      <c r="C34" s="30">
        <v>930</v>
      </c>
    </row>
    <row r="35" spans="1:3" ht="21" customHeight="1" x14ac:dyDescent="0.25">
      <c r="A35" s="27" t="s">
        <v>351</v>
      </c>
      <c r="B35" s="28" t="s">
        <v>210</v>
      </c>
      <c r="C35" s="30">
        <v>1956</v>
      </c>
    </row>
    <row r="36" spans="1:3" ht="15.75" x14ac:dyDescent="0.25">
      <c r="A36" s="27" t="s">
        <v>351</v>
      </c>
      <c r="B36" s="28" t="s">
        <v>253</v>
      </c>
      <c r="C36" s="30">
        <v>817</v>
      </c>
    </row>
    <row r="37" spans="1:3" ht="15.75" x14ac:dyDescent="0.25">
      <c r="A37" s="27" t="s">
        <v>351</v>
      </c>
      <c r="B37" s="28" t="s">
        <v>294</v>
      </c>
      <c r="C37" s="30">
        <v>2550</v>
      </c>
    </row>
    <row r="38" spans="1:3" ht="15.75" x14ac:dyDescent="0.25">
      <c r="A38" s="27" t="s">
        <v>351</v>
      </c>
      <c r="B38" s="28" t="s">
        <v>214</v>
      </c>
      <c r="C38" s="31">
        <v>3706</v>
      </c>
    </row>
    <row r="39" spans="1:3" ht="15.75" x14ac:dyDescent="0.25">
      <c r="A39" s="27" t="s">
        <v>351</v>
      </c>
      <c r="B39" s="28" t="s">
        <v>213</v>
      </c>
      <c r="C39" s="31">
        <v>7820</v>
      </c>
    </row>
    <row r="40" spans="1:3" ht="15.75" x14ac:dyDescent="0.25">
      <c r="A40" s="27" t="s">
        <v>351</v>
      </c>
      <c r="B40" s="33" t="s">
        <v>13</v>
      </c>
      <c r="C40" s="31">
        <v>20361</v>
      </c>
    </row>
    <row r="41" spans="1:3" ht="15.75" x14ac:dyDescent="0.25">
      <c r="A41" s="27" t="s">
        <v>215</v>
      </c>
      <c r="B41" s="28" t="s">
        <v>216</v>
      </c>
      <c r="C41" s="30">
        <v>1350.6</v>
      </c>
    </row>
    <row r="42" spans="1:3" ht="15.75" x14ac:dyDescent="0.25">
      <c r="A42" s="27" t="s">
        <v>215</v>
      </c>
      <c r="B42" s="28" t="s">
        <v>178</v>
      </c>
      <c r="C42" s="30">
        <v>1917.6</v>
      </c>
    </row>
    <row r="43" spans="1:3" ht="15.75" x14ac:dyDescent="0.25">
      <c r="A43" s="27" t="s">
        <v>215</v>
      </c>
      <c r="B43" s="28" t="s">
        <v>213</v>
      </c>
      <c r="C43" s="31">
        <v>1025</v>
      </c>
    </row>
    <row r="44" spans="1:3" ht="15.75" x14ac:dyDescent="0.25">
      <c r="A44" s="90" t="s">
        <v>215</v>
      </c>
      <c r="B44" s="113" t="s">
        <v>13</v>
      </c>
      <c r="C44" s="96">
        <v>3268.2</v>
      </c>
    </row>
    <row r="45" spans="1:3" s="109" customFormat="1" ht="15.75" customHeight="1" x14ac:dyDescent="0.25">
      <c r="A45" s="205" t="s">
        <v>342</v>
      </c>
      <c r="B45" s="205"/>
      <c r="C45" s="205"/>
    </row>
    <row r="46" spans="1:3" s="109" customFormat="1" ht="15.75" customHeight="1" x14ac:dyDescent="0.25">
      <c r="A46" s="205" t="s">
        <v>341</v>
      </c>
      <c r="B46" s="205"/>
      <c r="C46" s="205"/>
    </row>
    <row r="47" spans="1:3" s="109" customFormat="1" ht="15.75" customHeight="1" x14ac:dyDescent="0.25">
      <c r="A47" s="206"/>
      <c r="B47" s="207"/>
      <c r="C47" s="207"/>
    </row>
    <row r="48" spans="1:3" ht="15.75" x14ac:dyDescent="0.25">
      <c r="A48" s="205" t="s">
        <v>342</v>
      </c>
      <c r="B48" s="205"/>
      <c r="C48" s="205"/>
    </row>
    <row r="49" spans="1:3" s="109" customFormat="1" ht="209.25" customHeight="1" x14ac:dyDescent="0.25">
      <c r="A49" s="208" t="s">
        <v>354</v>
      </c>
      <c r="B49" s="208"/>
      <c r="C49" s="208"/>
    </row>
    <row r="50" spans="1:3" s="109" customFormat="1" ht="15.75" x14ac:dyDescent="0.25">
      <c r="A50" s="210"/>
      <c r="B50" s="210"/>
      <c r="C50" s="210"/>
    </row>
    <row r="51" spans="1:3" s="109" customFormat="1" ht="15.75" x14ac:dyDescent="0.25">
      <c r="A51" s="205" t="s">
        <v>341</v>
      </c>
      <c r="B51" s="205"/>
      <c r="C51" s="205"/>
    </row>
    <row r="52" spans="1:3" s="109" customFormat="1" ht="204" customHeight="1" x14ac:dyDescent="0.25">
      <c r="A52" s="212" t="s">
        <v>343</v>
      </c>
      <c r="B52" s="212"/>
      <c r="C52" s="212"/>
    </row>
    <row r="53" spans="1:3" s="109" customFormat="1" ht="15.75" x14ac:dyDescent="0.25">
      <c r="A53" s="210"/>
      <c r="B53" s="210"/>
      <c r="C53" s="210"/>
    </row>
    <row r="54" spans="1:3" s="109" customFormat="1" ht="15.75" x14ac:dyDescent="0.25">
      <c r="A54" s="210"/>
      <c r="B54" s="210"/>
      <c r="C54" s="210"/>
    </row>
    <row r="55" spans="1:3" s="109" customFormat="1" ht="15" customHeight="1" x14ac:dyDescent="0.25">
      <c r="A55" s="210" t="s">
        <v>353</v>
      </c>
      <c r="B55" s="210"/>
      <c r="C55" s="210"/>
    </row>
    <row r="56" spans="1:3" s="109" customFormat="1" ht="15.75" x14ac:dyDescent="0.25">
      <c r="A56" s="210"/>
      <c r="B56" s="210"/>
      <c r="C56" s="210"/>
    </row>
    <row r="57" spans="1:3" ht="15.75" x14ac:dyDescent="0.25">
      <c r="A57" s="211"/>
      <c r="B57" s="211"/>
      <c r="C57" s="211"/>
    </row>
    <row r="58" spans="1:3" s="109" customFormat="1" ht="15.75" x14ac:dyDescent="0.25">
      <c r="A58" s="205"/>
      <c r="B58" s="205"/>
      <c r="C58" s="205"/>
    </row>
    <row r="59" spans="1:3" ht="15.75" x14ac:dyDescent="0.25">
      <c r="A59" s="211"/>
      <c r="B59" s="211"/>
      <c r="C59" s="211"/>
    </row>
    <row r="60" spans="1:3" ht="15.75" x14ac:dyDescent="0.25">
      <c r="A60" s="209"/>
      <c r="B60" s="209"/>
      <c r="C60" s="209"/>
    </row>
  </sheetData>
  <mergeCells count="19">
    <mergeCell ref="A49:C49"/>
    <mergeCell ref="A45:C45"/>
    <mergeCell ref="A48:C48"/>
    <mergeCell ref="A60:C60"/>
    <mergeCell ref="A50:C50"/>
    <mergeCell ref="A59:C59"/>
    <mergeCell ref="A58:C58"/>
    <mergeCell ref="A57:C57"/>
    <mergeCell ref="A52:C52"/>
    <mergeCell ref="A53:C53"/>
    <mergeCell ref="A54:C54"/>
    <mergeCell ref="A55:C55"/>
    <mergeCell ref="A56:C56"/>
    <mergeCell ref="A51:C51"/>
    <mergeCell ref="A5:C5"/>
    <mergeCell ref="A2:C4"/>
    <mergeCell ref="A6:C6"/>
    <mergeCell ref="A46:C46"/>
    <mergeCell ref="A47:C4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A3" sqref="A3:D3"/>
    </sheetView>
  </sheetViews>
  <sheetFormatPr defaultRowHeight="15" x14ac:dyDescent="0.25"/>
  <cols>
    <col min="1" max="1" width="24.28515625" customWidth="1"/>
    <col min="2" max="2" width="54.7109375" customWidth="1"/>
    <col min="3" max="3" width="19.28515625" style="112" customWidth="1"/>
    <col min="4" max="4" width="21.7109375" customWidth="1"/>
  </cols>
  <sheetData>
    <row r="1" spans="1:4" s="110" customFormat="1" ht="17.25" customHeight="1" x14ac:dyDescent="0.25"/>
    <row r="2" spans="1:4" s="110" customFormat="1" x14ac:dyDescent="0.25">
      <c r="A2" s="150"/>
      <c r="B2" s="150"/>
      <c r="C2" s="150"/>
      <c r="D2" s="150"/>
    </row>
    <row r="3" spans="1:4" s="110" customFormat="1" ht="39" customHeight="1" x14ac:dyDescent="0.25">
      <c r="A3" s="216" t="s">
        <v>361</v>
      </c>
      <c r="B3" s="216"/>
      <c r="C3" s="216"/>
      <c r="D3" s="216"/>
    </row>
    <row r="4" spans="1:4" s="24" customFormat="1" x14ac:dyDescent="0.25">
      <c r="A4" s="217"/>
      <c r="B4" s="217"/>
      <c r="C4" s="217"/>
      <c r="D4" s="217"/>
    </row>
    <row r="5" spans="1:4" ht="15.75" customHeight="1" x14ac:dyDescent="0.25">
      <c r="A5" s="213" t="s">
        <v>222</v>
      </c>
      <c r="B5" s="214"/>
      <c r="C5" s="214"/>
      <c r="D5" s="215"/>
    </row>
    <row r="6" spans="1:4" s="24" customFormat="1" ht="31.5" x14ac:dyDescent="0.25">
      <c r="A6" s="70" t="s">
        <v>246</v>
      </c>
      <c r="B6" s="70" t="s">
        <v>224</v>
      </c>
      <c r="C6" s="70" t="s">
        <v>225</v>
      </c>
      <c r="D6" s="70" t="s">
        <v>226</v>
      </c>
    </row>
    <row r="7" spans="1:4" ht="24.75" customHeight="1" x14ac:dyDescent="0.25">
      <c r="A7" s="66" t="s">
        <v>117</v>
      </c>
      <c r="B7" s="66" t="s">
        <v>223</v>
      </c>
      <c r="C7" s="70" t="s">
        <v>357</v>
      </c>
      <c r="D7" s="66"/>
    </row>
    <row r="8" spans="1:4" ht="36" customHeight="1" x14ac:dyDescent="0.25">
      <c r="A8" s="66" t="s">
        <v>117</v>
      </c>
      <c r="B8" s="66" t="s">
        <v>254</v>
      </c>
      <c r="C8" s="70" t="s">
        <v>357</v>
      </c>
      <c r="D8" s="66"/>
    </row>
    <row r="9" spans="1:4" ht="44.25" customHeight="1" x14ac:dyDescent="0.25">
      <c r="A9" s="66" t="s">
        <v>117</v>
      </c>
      <c r="B9" s="66" t="s">
        <v>227</v>
      </c>
      <c r="C9" s="70" t="s">
        <v>357</v>
      </c>
      <c r="D9" s="66"/>
    </row>
    <row r="10" spans="1:4" ht="36.75" customHeight="1" x14ac:dyDescent="0.25">
      <c r="A10" s="66" t="s">
        <v>117</v>
      </c>
      <c r="B10" s="66" t="s">
        <v>228</v>
      </c>
      <c r="C10" s="70" t="s">
        <v>357</v>
      </c>
      <c r="D10" s="66"/>
    </row>
    <row r="11" spans="1:4" ht="38.25" customHeight="1" x14ac:dyDescent="0.25">
      <c r="A11" s="66" t="s">
        <v>117</v>
      </c>
      <c r="B11" s="66" t="s">
        <v>358</v>
      </c>
      <c r="C11" s="70" t="s">
        <v>360</v>
      </c>
      <c r="D11" s="66"/>
    </row>
    <row r="12" spans="1:4" s="110" customFormat="1" ht="38.25" customHeight="1" x14ac:dyDescent="0.25">
      <c r="A12" s="66"/>
      <c r="B12" s="66" t="s">
        <v>359</v>
      </c>
      <c r="C12" s="70" t="s">
        <v>360</v>
      </c>
      <c r="D12" s="66"/>
    </row>
    <row r="13" spans="1:4" ht="55.5" customHeight="1" x14ac:dyDescent="0.25">
      <c r="A13" s="66" t="s">
        <v>117</v>
      </c>
      <c r="B13" s="66" t="s">
        <v>229</v>
      </c>
      <c r="C13" s="70" t="s">
        <v>360</v>
      </c>
      <c r="D13" s="66"/>
    </row>
    <row r="14" spans="1:4" ht="31.5" x14ac:dyDescent="0.25">
      <c r="A14" s="66" t="s">
        <v>117</v>
      </c>
      <c r="B14" s="66" t="s">
        <v>230</v>
      </c>
      <c r="C14" s="70" t="s">
        <v>357</v>
      </c>
      <c r="D14" s="66"/>
    </row>
    <row r="15" spans="1:4" ht="63" x14ac:dyDescent="0.25">
      <c r="A15" s="66" t="s">
        <v>148</v>
      </c>
      <c r="B15" s="66" t="s">
        <v>248</v>
      </c>
      <c r="C15" s="70" t="s">
        <v>357</v>
      </c>
      <c r="D15" s="66"/>
    </row>
    <row r="16" spans="1:4" ht="110.25" x14ac:dyDescent="0.25">
      <c r="A16" s="66" t="s">
        <v>148</v>
      </c>
      <c r="B16" s="66" t="s">
        <v>247</v>
      </c>
      <c r="C16" s="70" t="s">
        <v>357</v>
      </c>
      <c r="D16" s="66"/>
    </row>
    <row r="17" spans="1:4" ht="47.25" x14ac:dyDescent="0.25">
      <c r="A17" s="66" t="s">
        <v>148</v>
      </c>
      <c r="B17" s="66" t="s">
        <v>231</v>
      </c>
      <c r="C17" s="70"/>
      <c r="D17" s="66"/>
    </row>
    <row r="18" spans="1:4" ht="63" x14ac:dyDescent="0.25">
      <c r="A18" s="66" t="s">
        <v>148</v>
      </c>
      <c r="B18" s="66" t="s">
        <v>232</v>
      </c>
      <c r="C18" s="70" t="s">
        <v>357</v>
      </c>
      <c r="D18" s="66"/>
    </row>
    <row r="19" spans="1:4" ht="47.25" x14ac:dyDescent="0.25">
      <c r="A19" s="66" t="s">
        <v>148</v>
      </c>
      <c r="B19" s="66" t="s">
        <v>233</v>
      </c>
      <c r="C19" s="70" t="s">
        <v>357</v>
      </c>
      <c r="D19" s="66"/>
    </row>
    <row r="20" spans="1:4" ht="47.25" x14ac:dyDescent="0.25">
      <c r="A20" s="66" t="s">
        <v>148</v>
      </c>
      <c r="B20" s="66" t="s">
        <v>234</v>
      </c>
      <c r="C20" s="70" t="s">
        <v>360</v>
      </c>
      <c r="D20" s="66"/>
    </row>
    <row r="21" spans="1:4" ht="63" x14ac:dyDescent="0.25">
      <c r="A21" s="66" t="s">
        <v>148</v>
      </c>
      <c r="B21" s="66" t="s">
        <v>235</v>
      </c>
      <c r="C21" s="70" t="s">
        <v>357</v>
      </c>
      <c r="D21" s="66"/>
    </row>
    <row r="22" spans="1:4" ht="66" customHeight="1" x14ac:dyDescent="0.25">
      <c r="A22" s="66" t="s">
        <v>148</v>
      </c>
      <c r="B22" s="66" t="s">
        <v>356</v>
      </c>
      <c r="C22" s="70" t="s">
        <v>360</v>
      </c>
      <c r="D22" s="66"/>
    </row>
    <row r="25" spans="1:4" ht="31.5" x14ac:dyDescent="0.25">
      <c r="B25" s="111" t="s">
        <v>348</v>
      </c>
    </row>
  </sheetData>
  <mergeCells count="4">
    <mergeCell ref="A5:D5"/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opLeftCell="A16" workbookViewId="0">
      <selection activeCell="F5" sqref="F5"/>
    </sheetView>
  </sheetViews>
  <sheetFormatPr defaultRowHeight="15" x14ac:dyDescent="0.25"/>
  <cols>
    <col min="1" max="1" width="33.42578125" customWidth="1"/>
    <col min="2" max="2" width="30.140625" style="93" customWidth="1"/>
    <col min="3" max="3" width="26.85546875" style="12" customWidth="1"/>
    <col min="4" max="4" width="30.5703125" customWidth="1"/>
  </cols>
  <sheetData>
    <row r="1" spans="1:4" s="110" customFormat="1" x14ac:dyDescent="0.25">
      <c r="C1" s="12"/>
    </row>
    <row r="2" spans="1:4" s="110" customFormat="1" ht="42" customHeight="1" x14ac:dyDescent="0.25">
      <c r="A2" s="216" t="s">
        <v>361</v>
      </c>
      <c r="B2" s="216"/>
      <c r="C2" s="216"/>
      <c r="D2" s="216"/>
    </row>
    <row r="3" spans="1:4" s="110" customFormat="1" x14ac:dyDescent="0.25">
      <c r="A3" s="217"/>
      <c r="B3" s="217"/>
      <c r="C3" s="217"/>
      <c r="D3" s="217"/>
    </row>
    <row r="4" spans="1:4" ht="15.75" x14ac:dyDescent="0.25">
      <c r="A4" s="218" t="s">
        <v>349</v>
      </c>
      <c r="B4" s="219"/>
      <c r="C4" s="219"/>
      <c r="D4" s="220"/>
    </row>
    <row r="5" spans="1:4" ht="36.75" customHeight="1" x14ac:dyDescent="0.25">
      <c r="A5" s="70" t="s">
        <v>295</v>
      </c>
      <c r="B5" s="70" t="s">
        <v>299</v>
      </c>
      <c r="C5" s="27" t="s">
        <v>296</v>
      </c>
      <c r="D5" s="70" t="s">
        <v>297</v>
      </c>
    </row>
    <row r="6" spans="1:4" ht="33.75" customHeight="1" x14ac:dyDescent="0.25">
      <c r="A6" s="98" t="s">
        <v>298</v>
      </c>
      <c r="B6" s="97" t="s">
        <v>330</v>
      </c>
      <c r="C6" s="27" t="s">
        <v>326</v>
      </c>
      <c r="D6" s="98"/>
    </row>
    <row r="7" spans="1:4" ht="30" x14ac:dyDescent="0.25">
      <c r="A7" s="99" t="s">
        <v>300</v>
      </c>
      <c r="B7" s="101" t="s">
        <v>301</v>
      </c>
      <c r="C7" s="27" t="s">
        <v>326</v>
      </c>
      <c r="D7" s="98"/>
    </row>
    <row r="8" spans="1:4" ht="30" x14ac:dyDescent="0.25">
      <c r="A8" s="102" t="s">
        <v>302</v>
      </c>
      <c r="B8" s="102" t="s">
        <v>303</v>
      </c>
      <c r="C8" s="106" t="s">
        <v>325</v>
      </c>
      <c r="D8" s="98"/>
    </row>
    <row r="9" spans="1:4" ht="15.75" x14ac:dyDescent="0.25">
      <c r="A9" s="100" t="s">
        <v>304</v>
      </c>
      <c r="B9" s="103" t="s">
        <v>305</v>
      </c>
      <c r="C9" s="106" t="s">
        <v>326</v>
      </c>
      <c r="D9" s="98"/>
    </row>
    <row r="10" spans="1:4" ht="30" x14ac:dyDescent="0.25">
      <c r="A10" s="100" t="s">
        <v>304</v>
      </c>
      <c r="B10" s="102" t="s">
        <v>306</v>
      </c>
      <c r="C10" s="106" t="s">
        <v>326</v>
      </c>
      <c r="D10" s="98"/>
    </row>
    <row r="11" spans="1:4" ht="15.75" x14ac:dyDescent="0.25">
      <c r="A11" s="100" t="s">
        <v>304</v>
      </c>
      <c r="B11" s="103" t="s">
        <v>307</v>
      </c>
      <c r="C11" s="106" t="s">
        <v>326</v>
      </c>
      <c r="D11" s="98"/>
    </row>
    <row r="12" spans="1:4" ht="15.75" x14ac:dyDescent="0.25">
      <c r="A12" s="100" t="s">
        <v>308</v>
      </c>
      <c r="B12" s="100" t="s">
        <v>329</v>
      </c>
      <c r="C12" s="27" t="s">
        <v>326</v>
      </c>
      <c r="D12" s="98"/>
    </row>
    <row r="13" spans="1:4" ht="30" x14ac:dyDescent="0.25">
      <c r="A13" s="102" t="s">
        <v>309</v>
      </c>
      <c r="B13" s="100" t="s">
        <v>310</v>
      </c>
      <c r="C13" s="27" t="s">
        <v>326</v>
      </c>
      <c r="D13" s="98"/>
    </row>
    <row r="14" spans="1:4" ht="30" x14ac:dyDescent="0.25">
      <c r="A14" s="104" t="s">
        <v>311</v>
      </c>
      <c r="B14" s="100" t="s">
        <v>312</v>
      </c>
      <c r="C14" s="27" t="s">
        <v>326</v>
      </c>
      <c r="D14" s="98"/>
    </row>
    <row r="15" spans="1:4" ht="30" x14ac:dyDescent="0.25">
      <c r="A15" s="105" t="s">
        <v>313</v>
      </c>
      <c r="B15" s="101" t="s">
        <v>314</v>
      </c>
      <c r="C15" s="27" t="s">
        <v>326</v>
      </c>
      <c r="D15" s="98"/>
    </row>
    <row r="16" spans="1:4" ht="30" customHeight="1" x14ac:dyDescent="0.25">
      <c r="A16" s="100" t="s">
        <v>315</v>
      </c>
      <c r="B16" s="102" t="s">
        <v>327</v>
      </c>
      <c r="C16" s="27" t="s">
        <v>326</v>
      </c>
      <c r="D16" s="98"/>
    </row>
    <row r="17" spans="1:4" ht="43.5" customHeight="1" x14ac:dyDescent="0.25">
      <c r="A17" s="102" t="s">
        <v>316</v>
      </c>
      <c r="B17" s="100" t="s">
        <v>328</v>
      </c>
      <c r="C17" s="27" t="s">
        <v>326</v>
      </c>
      <c r="D17" s="98"/>
    </row>
    <row r="18" spans="1:4" ht="30" x14ac:dyDescent="0.25">
      <c r="A18" s="102" t="s">
        <v>317</v>
      </c>
      <c r="B18" s="100" t="s">
        <v>318</v>
      </c>
      <c r="C18" s="27" t="s">
        <v>326</v>
      </c>
      <c r="D18" s="98"/>
    </row>
    <row r="19" spans="1:4" ht="30" x14ac:dyDescent="0.25">
      <c r="A19" s="102" t="s">
        <v>319</v>
      </c>
      <c r="B19" s="100" t="s">
        <v>320</v>
      </c>
      <c r="C19" s="27" t="s">
        <v>326</v>
      </c>
      <c r="D19" s="98"/>
    </row>
    <row r="20" spans="1:4" ht="30" x14ac:dyDescent="0.25">
      <c r="A20" s="102" t="s">
        <v>321</v>
      </c>
      <c r="B20" s="100" t="s">
        <v>322</v>
      </c>
      <c r="C20" s="27" t="s">
        <v>326</v>
      </c>
      <c r="D20" s="98"/>
    </row>
    <row r="21" spans="1:4" ht="30" x14ac:dyDescent="0.25">
      <c r="A21" s="102" t="s">
        <v>323</v>
      </c>
      <c r="B21" s="100" t="s">
        <v>324</v>
      </c>
      <c r="C21" s="107" t="s">
        <v>326</v>
      </c>
      <c r="D21" s="89"/>
    </row>
    <row r="23" spans="1:4" ht="15.75" x14ac:dyDescent="0.25">
      <c r="A23" s="209" t="s">
        <v>344</v>
      </c>
      <c r="B23" s="209"/>
      <c r="C23" s="209"/>
      <c r="D23" s="209"/>
    </row>
    <row r="24" spans="1:4" x14ac:dyDescent="0.25">
      <c r="A24" s="150"/>
      <c r="B24" s="150"/>
      <c r="C24" s="150"/>
      <c r="D24" s="150"/>
    </row>
    <row r="25" spans="1:4" x14ac:dyDescent="0.25">
      <c r="A25" s="150"/>
      <c r="B25" s="150"/>
      <c r="C25" s="150"/>
      <c r="D25" s="150"/>
    </row>
    <row r="26" spans="1:4" x14ac:dyDescent="0.25">
      <c r="A26" s="150" t="s">
        <v>355</v>
      </c>
      <c r="B26" s="150"/>
      <c r="C26" s="150"/>
      <c r="D26" s="150"/>
    </row>
  </sheetData>
  <mergeCells count="7">
    <mergeCell ref="A25:D25"/>
    <mergeCell ref="A26:D26"/>
    <mergeCell ref="A2:D2"/>
    <mergeCell ref="A3:D3"/>
    <mergeCell ref="A4:D4"/>
    <mergeCell ref="A23:D23"/>
    <mergeCell ref="A24:D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АБК, ПК, ИК </vt:lpstr>
      <vt:lpstr>Филиал</vt:lpstr>
      <vt:lpstr>Территория 1</vt:lpstr>
      <vt:lpstr>ЧОИЦ</vt:lpstr>
      <vt:lpstr>Прилегающая территория</vt:lpstr>
      <vt:lpstr>Работы по заявкам</vt:lpstr>
      <vt:lpstr>Расходные материалы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2020-09-16T10:37:26Z</dcterms:modified>
</cp:coreProperties>
</file>